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6"/>
  </bookViews>
  <sheets>
    <sheet name="zał. nr 1" sheetId="1" r:id="rId1"/>
    <sheet name="zał. nr 2" sheetId="2" r:id="rId2"/>
    <sheet name="zał. nr 2a" sheetId="3" r:id="rId3"/>
    <sheet name="zał. nr 2b" sheetId="4" r:id="rId4"/>
    <sheet name="zał. nr 3" sheetId="5" state="hidden" r:id="rId5"/>
    <sheet name="zał. nr 3." sheetId="6" r:id="rId6"/>
    <sheet name="zał.nr 4" sheetId="7" r:id="rId7"/>
    <sheet name="zał. nr 5" sheetId="8" r:id="rId8"/>
    <sheet name="zał.nr 6" sheetId="9" r:id="rId9"/>
  </sheets>
  <definedNames/>
  <calcPr fullCalcOnLoad="1"/>
</workbook>
</file>

<file path=xl/sharedStrings.xml><?xml version="1.0" encoding="utf-8"?>
<sst xmlns="http://schemas.openxmlformats.org/spreadsheetml/2006/main" count="556" uniqueCount="326">
  <si>
    <t>Dział</t>
  </si>
  <si>
    <t>Planowane dochody na 2010 r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</si>
  <si>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</si>
  <si>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</si>
  <si>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</si>
  <si>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</si>
  <si>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</si>
  <si>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</si>
  <si>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Planowane wydatki na 2010 r</t>
  </si>
  <si>
    <t>majątkowe</t>
  </si>
  <si>
    <t>Nazwa działu i rozdziału</t>
  </si>
  <si>
    <t>w tym:</t>
  </si>
  <si>
    <t>Dotacje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</si>
  <si>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</si>
  <si>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</si>
  <si>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</si>
  <si>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</si>
  <si>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</si>
  <si>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</si>
  <si>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</si>
  <si>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</si>
  <si>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</si>
  <si>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</si>
  <si>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</si>
  <si>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</si>
  <si>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</si>
  <si>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 xml:space="preserve">programy finansowane z udziałem środków europejskich i innych środków pochodzących ze śródeł zagranicznych niepodlegających zwrotowi </t>
  </si>
  <si>
    <t>Zakup i objęcie akcji i udziałów</t>
  </si>
  <si>
    <t>Wniesienie wkłądów do spółek prawa handlowego</t>
  </si>
  <si>
    <t>Źródło dochodów*</t>
  </si>
  <si>
    <t xml:space="preserve">     DOCHODY</t>
  </si>
  <si>
    <t>1.</t>
  </si>
  <si>
    <t>2.</t>
  </si>
  <si>
    <t>3.</t>
  </si>
  <si>
    <t>4.</t>
  </si>
  <si>
    <t>5.</t>
  </si>
  <si>
    <t>6.</t>
  </si>
  <si>
    <t>7.</t>
  </si>
  <si>
    <t>8.</t>
  </si>
  <si>
    <t>WYDATKI</t>
  </si>
  <si>
    <t>Planowane wydatki</t>
  </si>
  <si>
    <t>z tego :</t>
  </si>
  <si>
    <t>Gospodarka komunalna i ochrona środowiska</t>
  </si>
  <si>
    <t>900</t>
  </si>
  <si>
    <t>Wydatki ogółem</t>
  </si>
  <si>
    <t>zmiana</t>
  </si>
  <si>
    <t>plan po zmianie</t>
  </si>
  <si>
    <t>plan przed zmianą</t>
  </si>
  <si>
    <t>wydatki przed zmianą</t>
  </si>
  <si>
    <t>wydatki po zmianie</t>
  </si>
  <si>
    <t xml:space="preserve">                                           </t>
  </si>
  <si>
    <r>
      <t xml:space="preserve"> </t>
    </r>
    <r>
      <rPr>
        <b/>
        <sz val="8"/>
        <rFont val="Arial"/>
        <family val="2"/>
      </rPr>
      <t>Dochody ogółem</t>
    </r>
  </si>
  <si>
    <t>Gospodarka mieszkaniowa</t>
  </si>
  <si>
    <t>Oświetlenie ulic, placów i dróg</t>
  </si>
  <si>
    <t>Gospodarka gruntami i nieruchomościami</t>
  </si>
  <si>
    <t>90015</t>
  </si>
  <si>
    <t>Modernizacja odcinka drogi we wsi Powązki</t>
  </si>
  <si>
    <t>Budowa wiaty przystankowej we wsi Kępiaste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</si>
  <si>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</si>
  <si>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</si>
  <si>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</si>
  <si>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</si>
  <si>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</si>
  <si>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</si>
  <si>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</si>
  <si>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</si>
  <si>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</si>
  <si>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</si>
  <si>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Wydatki na 2010 rok obejmujące zadania jednostek pomocniczych gminy, w tym realizowane w ramach funduszu sołeckiego</t>
  </si>
  <si>
    <t>L.p</t>
  </si>
  <si>
    <t>Nazwa Sołectwa</t>
  </si>
  <si>
    <t>Nazwa zadania, przedsięwzięcia</t>
  </si>
  <si>
    <t>Łączne wydatki</t>
  </si>
  <si>
    <t>w tym</t>
  </si>
  <si>
    <t>Czarnów</t>
  </si>
  <si>
    <t xml:space="preserve"> Budowa pomieszczeń socjalnych w budynku gminnym w Czarnowie (projekt)</t>
  </si>
  <si>
    <t>Gawartowa Wola</t>
  </si>
  <si>
    <t xml:space="preserve"> Instalacja dodatkowych lamp oświetleniowych w miejscowości Gawartowa Wola (od posesji nr 11 do posesji nr 28)  </t>
  </si>
  <si>
    <t>Grądy, Grądki</t>
  </si>
  <si>
    <t xml:space="preserve"> Instalacja dodatkowych lamp oświetleniowych w ulicach  Chabrowa i Topolowa</t>
  </si>
  <si>
    <t>Kępiaste</t>
  </si>
  <si>
    <t>Montaż progu zwalniającego na drodze gminnej w Kępiastym "Dolnym"</t>
  </si>
  <si>
    <t xml:space="preserve">Instalacja dodatkowych lamp oświetleniowych </t>
  </si>
  <si>
    <t>RAZEM</t>
  </si>
  <si>
    <t xml:space="preserve">Korfowe </t>
  </si>
  <si>
    <t xml:space="preserve">Utwardzenie tłuczniem drogi </t>
  </si>
  <si>
    <t>Leszno, Julinek</t>
  </si>
  <si>
    <t xml:space="preserve"> Budowa boiska sportowego przy ul.Inżynierskiej w Lesznie</t>
  </si>
  <si>
    <t>Łubiec</t>
  </si>
  <si>
    <t>Marianów</t>
  </si>
  <si>
    <t xml:space="preserve">Oznakowanie ulic gminnych </t>
  </si>
  <si>
    <t>Wilków, Plewniak</t>
  </si>
  <si>
    <t>Renowacja zabytkowego krzyża z 1902 r.znajdującego się na terenie sołectwa</t>
  </si>
  <si>
    <t>Podrochale, Walentów</t>
  </si>
  <si>
    <t>Powązki, Szymanówek</t>
  </si>
  <si>
    <t>Roztoka</t>
  </si>
  <si>
    <t xml:space="preserve"> Utwardzenie destruktem asfaltowym drogi gminnej na terenie wsi</t>
  </si>
  <si>
    <t>Tow.Czarnów, Szadkówek</t>
  </si>
  <si>
    <t>Wilkowa Wieś</t>
  </si>
  <si>
    <t>Utwardzenie tłuczniem drogi gminnej</t>
  </si>
  <si>
    <t>Wąsy Kolonia</t>
  </si>
  <si>
    <t xml:space="preserve"> Renowacja odwodnienia dróg i działek gminnych na terenie sołectwa</t>
  </si>
  <si>
    <t>Wąsy Wieś</t>
  </si>
  <si>
    <t>Wiktorów</t>
  </si>
  <si>
    <t>Instalacja dodatkowych lamp oświetleniowych w ul. Lipowa</t>
  </si>
  <si>
    <t>Utwardzanie tłuczniem drogi gminnej oznaczonej nr ew 61/5 i ul.Akacjowej we wsi Wiktorów</t>
  </si>
  <si>
    <t>Wólka</t>
  </si>
  <si>
    <t>19.</t>
  </si>
  <si>
    <t>Wyględy</t>
  </si>
  <si>
    <t>20.</t>
  </si>
  <si>
    <t>Zaborów</t>
  </si>
  <si>
    <t>21.</t>
  </si>
  <si>
    <t>Zaborówek</t>
  </si>
  <si>
    <t xml:space="preserve">Montaż progów zwalniających na drogach gminnych we wsi Zaborówek 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</si>
  <si>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</si>
  <si>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</si>
  <si>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</si>
  <si>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</si>
  <si>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</si>
  <si>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</si>
  <si>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</si>
  <si>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</si>
  <si>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</si>
  <si>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</si>
  <si>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</si>
  <si>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</si>
  <si>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010</t>
  </si>
  <si>
    <t>01010</t>
  </si>
  <si>
    <t>Budowa wodociągu we wsi Wiktorów - działka nr 4/10</t>
  </si>
  <si>
    <t>A.      
B.
C.
…</t>
  </si>
  <si>
    <t>U.G.Leszno</t>
  </si>
  <si>
    <t>Budowa wodociągu w ulicy Podzaborówek w Lesznie</t>
  </si>
  <si>
    <t>Budowa wodociągu we wsi Wólka</t>
  </si>
  <si>
    <t>Budowa kanalizacji obejmującej wsie Zaborów, Wąsy Wieś, Wąsy Kolonia, Feliksów, Wyględy, Wiktorów, Wólka wraz z oczyszczalnią ścieków (projekt)</t>
  </si>
  <si>
    <t>600</t>
  </si>
  <si>
    <t>60016</t>
  </si>
  <si>
    <t>Modernizacja odcinka ulicy Górnej we wsi Grądy</t>
  </si>
  <si>
    <t>Modernizacja odcinka drogi we wsi Wąsy Kolonia</t>
  </si>
  <si>
    <t>700</t>
  </si>
  <si>
    <t>70005</t>
  </si>
  <si>
    <t>Budowa pomieszczeń socjalnych w budynku w Czarnowie (projekt)</t>
  </si>
  <si>
    <t>Urządzenie centrum wsi Leszno</t>
  </si>
  <si>
    <t>Modernizacja wielofunkcyjnego budynku na potrzeby społeczności lokalnej we wsi Gawartowa Wola</t>
  </si>
  <si>
    <t>754</t>
  </si>
  <si>
    <t>75412</t>
  </si>
  <si>
    <t>Zakup wozu bojowego dla OSP Zaborów</t>
  </si>
  <si>
    <t>Budowa  punktów świetlnych w ulicach Szkolna, Środkowa, Dworkowa i Jesienna w Zaborowie</t>
  </si>
  <si>
    <t>Budowa punktów świetlnych w ulicy Rybno we wsi Wiktorów (projekt)</t>
  </si>
  <si>
    <t>926</t>
  </si>
  <si>
    <t>92605</t>
  </si>
  <si>
    <t>Budowa boiska sportowego przy ul. Inżynierskiej w Lesznie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</si>
  <si>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</si>
  <si>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</si>
  <si>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</si>
  <si>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</si>
  <si>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</si>
  <si>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</si>
  <si>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750</t>
  </si>
  <si>
    <t>75023</t>
  </si>
  <si>
    <t>Zakup programów do prowadzenia ewidencji ulic i ewidencji nieruchomości</t>
  </si>
  <si>
    <t>Oświata i wychowanie</t>
  </si>
  <si>
    <t>Dotacje celowe otrzymane z powiatu na zadania bieżące realizowane na podstawie porozumień  między jednostkami samorządu terytorialnego</t>
  </si>
  <si>
    <t xml:space="preserve">Załącznik nr 1 do uchwały nr ………... Rady Gminy Leszno z dnia ... maja 2010r. </t>
  </si>
  <si>
    <t>Bezpieczeństwo publiczne i ochrona przeciwpożarowa</t>
  </si>
  <si>
    <t>Komendy wojewódzkie Policji</t>
  </si>
  <si>
    <t>Komendy powiatowe Państwowej Straży Pożarnej</t>
  </si>
  <si>
    <t>Transport i łączność</t>
  </si>
  <si>
    <t xml:space="preserve">Drogi publiczne gminne </t>
  </si>
  <si>
    <t>Pozostała działalność</t>
  </si>
  <si>
    <t xml:space="preserve">Załącznik nr 2 do uchwały nr …... Rady Gminy Leszno z dnia ... maja 2010r. </t>
  </si>
  <si>
    <t>Drogi publiczne gminne</t>
  </si>
  <si>
    <t>75404</t>
  </si>
  <si>
    <t>75411</t>
  </si>
  <si>
    <t xml:space="preserve">Załącznik nr 2a do uchwały nr  …….. Rady Gminy Leszno z dnia ... maja 2010r.        </t>
  </si>
  <si>
    <t xml:space="preserve">Załącznik nr 2b do uchwały nr …….  Rady Gminy Leszno z dnia  ... maja 2010r. </t>
  </si>
  <si>
    <t>Załącznik nr 3 do uchwały nr  …... Rady Gminy Leszno z dnia ... maja 2010 r.</t>
  </si>
  <si>
    <t>Ochrona zdrowia</t>
  </si>
  <si>
    <t>Przeciwdziałanie alkoholizmowi</t>
  </si>
  <si>
    <t>851</t>
  </si>
  <si>
    <t>85154</t>
  </si>
  <si>
    <t>Przychody i rozchody budżetu w 2010 r.</t>
  </si>
  <si>
    <t>Treść</t>
  </si>
  <si>
    <t>Klasyfikacja
§</t>
  </si>
  <si>
    <t>Plan przed zmianą</t>
  </si>
  <si>
    <t>Zmiana</t>
  </si>
  <si>
    <t xml:space="preserve">Plan po zmianie 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</si>
  <si>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</si>
  <si>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</si>
  <si>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</si>
  <si>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</si>
  <si>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</si>
  <si>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</si>
  <si>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</si>
  <si>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</si>
  <si>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</si>
  <si>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</si>
  <si>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</si>
  <si>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</si>
  <si>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</si>
  <si>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</si>
  <si>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</si>
  <si>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</si>
  <si>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</si>
  <si>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</si>
  <si>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</si>
  <si>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</si>
  <si>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</si>
  <si>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</si>
  <si>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</si>
  <si>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</si>
  <si>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</si>
  <si>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</si>
  <si>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</si>
  <si>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</si>
  <si>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</si>
  <si>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</si>
  <si>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</si>
  <si>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</si>
  <si>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</si>
  <si>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Plan dochodów rachunku dochodów własnych oraz wydatków nimi finansowanych</t>
  </si>
  <si>
    <t>Nazwa rachunku, w tym jednostka przy której utworzono rachunek dochodów</t>
  </si>
  <si>
    <t>Stan środków obrotowych na początek roku</t>
  </si>
  <si>
    <t>Stan środków obrotowych na koniec roku</t>
  </si>
  <si>
    <t>Rachunek dochodów własnych w Zespole Szkół Publicznych w Lesznie</t>
  </si>
  <si>
    <t>Ogółem (po zmianie)</t>
  </si>
  <si>
    <t>-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</si>
  <si>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</si>
  <si>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</si>
  <si>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</si>
  <si>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</si>
  <si>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</si>
  <si>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</si>
  <si>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art..5 ust.1 pkt 2 i 3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</si>
  <si>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</si>
  <si>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</si>
  <si>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</si>
  <si>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</si>
  <si>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</si>
  <si>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</si>
  <si>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</si>
  <si>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</si>
  <si>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</si>
  <si>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</si>
  <si>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</si>
  <si>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art.5 ust.1 pkt.2 uofp</t>
  </si>
  <si>
    <t>pozyczki i kredyty</t>
  </si>
  <si>
    <t>art.5 ust.1 pkt.3 uofp</t>
  </si>
  <si>
    <t>Wydatki majątkowe razem:</t>
  </si>
  <si>
    <t>1.1</t>
  </si>
  <si>
    <t>Program:</t>
  </si>
  <si>
    <t>Program Operacyjny Kapitał Ludzki</t>
  </si>
  <si>
    <t>Priorytet:</t>
  </si>
  <si>
    <t>IX. Rozwój wykształcenia i kompetencji w regionach</t>
  </si>
  <si>
    <t>Działanie:</t>
  </si>
  <si>
    <t>9.1. Wyrównywanie szans edukacyjnych i zapewnienie wysokiej jakości usług edukacyjnych świadczonych w systemie oświaty</t>
  </si>
  <si>
    <t>Nazwa projektu:</t>
  </si>
  <si>
    <t>Wyrównywanie szans edukacyjnych uczniów z grup o utrudnionym dostępie do edukacji oraz poprawa jakości usług edukacyjnych w Zespole Szkół Publicznych w Lesznie</t>
  </si>
  <si>
    <t>Razem wydatki:</t>
  </si>
  <si>
    <t>z tego: 2009 r.</t>
  </si>
  <si>
    <t>2010r.</t>
  </si>
  <si>
    <t>2011r.</t>
  </si>
  <si>
    <t>2012r.</t>
  </si>
  <si>
    <t>Wydatki bieżące razem:</t>
  </si>
  <si>
    <t>2.1</t>
  </si>
  <si>
    <t>z tego: 2009r.</t>
  </si>
  <si>
    <t>Dz.801 rozdz.80195</t>
  </si>
  <si>
    <t xml:space="preserve"> 
§ 4117</t>
  </si>
  <si>
    <t>XII73</t>
  </si>
  <si>
    <t>§ 4119</t>
  </si>
  <si>
    <t>§ 4127</t>
  </si>
  <si>
    <t>§ 4129</t>
  </si>
  <si>
    <t>§ 4177</t>
  </si>
  <si>
    <t>§ 4179</t>
  </si>
  <si>
    <t>§ 4217</t>
  </si>
  <si>
    <t>§ 4219</t>
  </si>
  <si>
    <t>§ 4247</t>
  </si>
  <si>
    <t>§ 4249</t>
  </si>
  <si>
    <t>§ 4267</t>
  </si>
  <si>
    <t>§ 4269</t>
  </si>
  <si>
    <t xml:space="preserve">
§ 4307</t>
  </si>
  <si>
    <t>§ 4309</t>
  </si>
  <si>
    <t>§ 4377</t>
  </si>
  <si>
    <t>§ 4379</t>
  </si>
  <si>
    <t>VII. Promocja integracji społecznej</t>
  </si>
  <si>
    <t>7.1. Rozwój i upowszechnianie aktywnej integracji</t>
  </si>
  <si>
    <t>2.2</t>
  </si>
  <si>
    <t>Można życ inaczej - aktywna integracja społeczna w Gminie Leszno</t>
  </si>
  <si>
    <t>dotacja</t>
  </si>
  <si>
    <t>Dz.853 rozdz.85395</t>
  </si>
  <si>
    <t>XI71</t>
  </si>
  <si>
    <t>§3119</t>
  </si>
  <si>
    <t xml:space="preserve"> 
§ 4017</t>
  </si>
  <si>
    <t>§ 4019</t>
  </si>
  <si>
    <t>§ 4117</t>
  </si>
  <si>
    <t>§ 4137</t>
  </si>
  <si>
    <t>§ 4139</t>
  </si>
  <si>
    <t>ogółem</t>
  </si>
  <si>
    <t>Pomoc społeczna</t>
  </si>
  <si>
    <t>Pozostałe zadania w zakresie polityki społecznej</t>
  </si>
  <si>
    <t>Zasiłki i pomoc w naturze oraz składki na ubezpieczenia emerytalne i rentowe</t>
  </si>
  <si>
    <t>852</t>
  </si>
  <si>
    <t>85214</t>
  </si>
  <si>
    <t>853</t>
  </si>
  <si>
    <t>85395</t>
  </si>
  <si>
    <t>Pozostale zadania w zakresie polityki społecznej</t>
  </si>
  <si>
    <t>Pozostała działąlność</t>
  </si>
  <si>
    <t>Budowa placu zabaw</t>
  </si>
  <si>
    <t>Zagospodarowanie terenu pod targowisko</t>
  </si>
  <si>
    <t>Budowa placu zabaw we wsi Wyględy</t>
  </si>
  <si>
    <t>Budowa placu zabaw we wsi Wólka</t>
  </si>
  <si>
    <t xml:space="preserve"> Utwardzenie tłuczniem drogi gminnej łączącej wieś Walentów z ul. Czarna Droga</t>
  </si>
  <si>
    <t>Dotacje celowe w ramach programów  finansowanych z udzialem środków europejskich oraz środków , o których mowa w art.5 ust.1 pkt 3 oraz ust.3 pkt 5 i 6 ustawy  lub płatności w ramach budżetu środków europejskich</t>
  </si>
  <si>
    <t>Uporządkowanie terenu przed budynkiem gminnym w Łubcu</t>
  </si>
  <si>
    <t>Dotacje celowe otrzymane z budżetu państwa na realizację własnych zadań bieżących gmin</t>
  </si>
  <si>
    <t>85295</t>
  </si>
  <si>
    <t>Dochody od osób prawnych, od osób fizycznych i od innych jednostek nieposiadajacych osobowości prawnej oraz wydatki zwiazane z ich poborem</t>
  </si>
  <si>
    <t>Podatek dochodowy od osób prawnych</t>
  </si>
  <si>
    <t>Działalność usługowa</t>
  </si>
  <si>
    <t>Cmentarze</t>
  </si>
  <si>
    <t>Przedszkola</t>
  </si>
  <si>
    <t>801</t>
  </si>
  <si>
    <t>80104</t>
  </si>
  <si>
    <t xml:space="preserve">Załącznik nr 3 do uchwały nr ……. Rady Gminy Leszno z dnia …… 2010r. </t>
  </si>
  <si>
    <t xml:space="preserve"> Załącznik nr  4 do Uchwały nr ….. Rady Gminy Leszno z dnia … maja 2010 r.</t>
  </si>
  <si>
    <t xml:space="preserve"> Załącznik nr 5 do uchwały nr ……….. Rady Gminy Leszno z dnia ... maja 2010r. </t>
  </si>
  <si>
    <t>Załącznik nr 6 do uchwały nr  Rady Gminy Leszno z dnia …. maja 2010r.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</si>
</sst>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_ ;\-#,##0.00\ "/>
    <numFmt numFmtId="170" formatCode="#,##0.00\ _z_ł"/>
    <numFmt numFmtId="171" formatCode="#,##0.00\ &quot;zł&quot;"/>
    <numFmt numFmtId="172" formatCode="[$-415]d\ mmmm\ yyyy"/>
  </numFmts>
  <fonts count="8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6"/>
      <name val="Arial CE"/>
      <family val="0"/>
    </font>
    <font>
      <sz val="5"/>
      <name val="Arial CE"/>
      <family val="2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8"/>
      <name val="Arial CE"/>
      <family val="0"/>
    </font>
    <font>
      <sz val="8"/>
      <name val="Czcionka tekstu podstawowego"/>
      <family val="0"/>
    </font>
    <font>
      <sz val="9"/>
      <name val="Czcionka tekstu podstawowego"/>
      <family val="0"/>
    </font>
    <font>
      <sz val="9"/>
      <name val="Arial"/>
      <family val="2"/>
    </font>
    <font>
      <sz val="9"/>
      <name val="Arial C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zcionka tekstu podstawowego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6"/>
      <name val="Arial CE"/>
      <family val="2"/>
    </font>
    <font>
      <sz val="9"/>
      <color indexed="10"/>
      <name val="Times New Roman"/>
      <family val="1"/>
    </font>
    <font>
      <b/>
      <sz val="13"/>
      <name val="Arial CE"/>
      <family val="2"/>
    </font>
    <font>
      <sz val="12"/>
      <name val="Times New Roman"/>
      <family val="1"/>
    </font>
    <font>
      <sz val="8"/>
      <color indexed="8"/>
      <name val="Czcionka tekstu podstawowego"/>
      <family val="2"/>
    </font>
    <font>
      <sz val="11"/>
      <name val="Arial"/>
      <family val="2"/>
    </font>
    <font>
      <sz val="6"/>
      <name val="Arial"/>
      <family val="2"/>
    </font>
    <font>
      <b/>
      <sz val="8"/>
      <name val="Arial CE"/>
      <family val="0"/>
    </font>
    <font>
      <b/>
      <sz val="9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79" fillId="27" borderId="1" applyNumberFormat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3" fontId="6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3" fontId="20" fillId="0" borderId="11" xfId="0" applyNumberFormat="1" applyFont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43" fontId="22" fillId="0" borderId="11" xfId="0" applyNumberFormat="1" applyFont="1" applyBorder="1" applyAlignment="1">
      <alignment vertical="center"/>
    </xf>
    <xf numFmtId="43" fontId="22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43" fontId="23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43" fontId="24" fillId="0" borderId="11" xfId="0" applyNumberFormat="1" applyFont="1" applyBorder="1" applyAlignment="1">
      <alignment horizontal="center" vertical="center" wrapText="1"/>
    </xf>
    <xf numFmtId="43" fontId="26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23" fillId="34" borderId="15" xfId="51" applyFont="1" applyFill="1" applyBorder="1" applyAlignment="1">
      <alignment vertical="top" wrapText="1"/>
      <protection/>
    </xf>
    <xf numFmtId="0" fontId="22" fillId="34" borderId="15" xfId="51" applyFont="1" applyFill="1" applyBorder="1" applyAlignment="1">
      <alignment vertical="top"/>
      <protection/>
    </xf>
    <xf numFmtId="0" fontId="19" fillId="33" borderId="11" xfId="0" applyFont="1" applyFill="1" applyBorder="1" applyAlignment="1">
      <alignment horizontal="center" vertical="center" wrapText="1"/>
    </xf>
    <xf numFmtId="43" fontId="16" fillId="0" borderId="11" xfId="0" applyNumberFormat="1" applyFont="1" applyBorder="1" applyAlignment="1">
      <alignment horizontal="center" vertical="center"/>
    </xf>
    <xf numFmtId="0" fontId="16" fillId="34" borderId="10" xfId="51" applyFont="1" applyFill="1" applyBorder="1" applyAlignment="1">
      <alignment horizontal="center" vertical="top"/>
      <protection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4" fontId="26" fillId="0" borderId="11" xfId="0" applyNumberFormat="1" applyFont="1" applyBorder="1" applyAlignment="1">
      <alignment horizontal="center" vertical="center" wrapText="1"/>
    </xf>
    <xf numFmtId="49" fontId="24" fillId="35" borderId="11" xfId="0" applyNumberFormat="1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left" vertical="center" wrapText="1"/>
    </xf>
    <xf numFmtId="43" fontId="24" fillId="35" borderId="11" xfId="0" applyNumberFormat="1" applyFont="1" applyFill="1" applyBorder="1" applyAlignment="1">
      <alignment horizontal="center" vertical="center" wrapText="1"/>
    </xf>
    <xf numFmtId="49" fontId="26" fillId="35" borderId="11" xfId="0" applyNumberFormat="1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left" vertical="center" wrapText="1"/>
    </xf>
    <xf numFmtId="43" fontId="26" fillId="35" borderId="11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19" fillId="33" borderId="16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43" fontId="19" fillId="33" borderId="10" xfId="0" applyNumberFormat="1" applyFont="1" applyFill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43" fontId="19" fillId="0" borderId="11" xfId="0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7" fillId="0" borderId="0" xfId="0" applyFont="1" applyAlignment="1">
      <alignment horizontal="right"/>
    </xf>
    <xf numFmtId="0" fontId="38" fillId="33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43" fontId="37" fillId="0" borderId="11" xfId="0" applyNumberFormat="1" applyFont="1" applyBorder="1" applyAlignment="1">
      <alignment horizontal="center" vertical="top"/>
    </xf>
    <xf numFmtId="0" fontId="37" fillId="0" borderId="11" xfId="0" applyFont="1" applyBorder="1" applyAlignment="1">
      <alignment horizontal="left" vertical="top" wrapText="1"/>
    </xf>
    <xf numFmtId="43" fontId="37" fillId="0" borderId="11" xfId="0" applyNumberFormat="1" applyFont="1" applyBorder="1" applyAlignment="1">
      <alignment vertical="top" wrapText="1"/>
    </xf>
    <xf numFmtId="43" fontId="37" fillId="0" borderId="11" xfId="0" applyNumberFormat="1" applyFont="1" applyBorder="1" applyAlignment="1">
      <alignment vertical="top"/>
    </xf>
    <xf numFmtId="0" fontId="37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 vertical="top" wrapText="1"/>
    </xf>
    <xf numFmtId="43" fontId="37" fillId="0" borderId="17" xfId="0" applyNumberFormat="1" applyFont="1" applyBorder="1" applyAlignment="1">
      <alignment horizontal="center" vertical="top"/>
    </xf>
    <xf numFmtId="43" fontId="37" fillId="0" borderId="17" xfId="0" applyNumberFormat="1" applyFont="1" applyBorder="1" applyAlignment="1">
      <alignment vertical="top" wrapText="1"/>
    </xf>
    <xf numFmtId="43" fontId="37" fillId="0" borderId="17" xfId="0" applyNumberFormat="1" applyFont="1" applyBorder="1" applyAlignment="1">
      <alignment vertical="top"/>
    </xf>
    <xf numFmtId="43" fontId="37" fillId="0" borderId="18" xfId="0" applyNumberFormat="1" applyFont="1" applyBorder="1" applyAlignment="1">
      <alignment vertical="top"/>
    </xf>
    <xf numFmtId="0" fontId="37" fillId="0" borderId="16" xfId="0" applyFont="1" applyBorder="1" applyAlignment="1">
      <alignment horizontal="left" vertical="top" wrapText="1"/>
    </xf>
    <xf numFmtId="43" fontId="37" fillId="0" borderId="16" xfId="0" applyNumberFormat="1" applyFont="1" applyBorder="1" applyAlignment="1">
      <alignment horizontal="center" vertical="top"/>
    </xf>
    <xf numFmtId="43" fontId="37" fillId="0" borderId="19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top" wrapText="1"/>
    </xf>
    <xf numFmtId="43" fontId="37" fillId="0" borderId="10" xfId="0" applyNumberFormat="1" applyFont="1" applyBorder="1" applyAlignment="1">
      <alignment horizontal="center" vertical="top"/>
    </xf>
    <xf numFmtId="43" fontId="40" fillId="0" borderId="10" xfId="0" applyNumberFormat="1" applyFont="1" applyBorder="1" applyAlignment="1">
      <alignment horizontal="center" vertical="top"/>
    </xf>
    <xf numFmtId="43" fontId="40" fillId="0" borderId="12" xfId="0" applyNumberFormat="1" applyFont="1" applyBorder="1" applyAlignment="1">
      <alignment horizontal="center" vertical="top"/>
    </xf>
    <xf numFmtId="43" fontId="40" fillId="0" borderId="11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left" vertical="top"/>
    </xf>
    <xf numFmtId="0" fontId="37" fillId="0" borderId="18" xfId="0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top" wrapText="1"/>
    </xf>
    <xf numFmtId="43" fontId="37" fillId="0" borderId="18" xfId="0" applyNumberFormat="1" applyFont="1" applyBorder="1" applyAlignment="1">
      <alignment horizontal="center" vertical="top"/>
    </xf>
    <xf numFmtId="0" fontId="37" fillId="0" borderId="21" xfId="0" applyFont="1" applyBorder="1" applyAlignment="1">
      <alignment horizontal="left" vertical="top" wrapText="1"/>
    </xf>
    <xf numFmtId="43" fontId="40" fillId="0" borderId="14" xfId="0" applyNumberFormat="1" applyFont="1" applyBorder="1" applyAlignment="1">
      <alignment horizontal="center" vertical="top"/>
    </xf>
    <xf numFmtId="0" fontId="37" fillId="0" borderId="11" xfId="0" applyFont="1" applyBorder="1" applyAlignment="1">
      <alignment horizontal="left" vertical="top"/>
    </xf>
    <xf numFmtId="0" fontId="37" fillId="0" borderId="15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37" fillId="0" borderId="22" xfId="0" applyFont="1" applyBorder="1" applyAlignment="1">
      <alignment horizontal="center" vertical="top"/>
    </xf>
    <xf numFmtId="0" fontId="37" fillId="0" borderId="14" xfId="0" applyFont="1" applyBorder="1" applyAlignment="1">
      <alignment horizontal="center" vertical="top"/>
    </xf>
    <xf numFmtId="0" fontId="40" fillId="0" borderId="11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9" fontId="18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43" fontId="18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43" fontId="19" fillId="0" borderId="11" xfId="0" applyNumberFormat="1" applyFont="1" applyBorder="1" applyAlignment="1">
      <alignment vertical="center"/>
    </xf>
    <xf numFmtId="0" fontId="11" fillId="0" borderId="0" xfId="53">
      <alignment/>
      <protection/>
    </xf>
    <xf numFmtId="0" fontId="11" fillId="0" borderId="0" xfId="53" applyNumberFormat="1">
      <alignment/>
      <protection/>
    </xf>
    <xf numFmtId="4" fontId="11" fillId="0" borderId="0" xfId="53" applyNumberFormat="1">
      <alignment/>
      <protection/>
    </xf>
    <xf numFmtId="4" fontId="37" fillId="0" borderId="0" xfId="53" applyNumberFormat="1" applyFont="1">
      <alignment/>
      <protection/>
    </xf>
    <xf numFmtId="4" fontId="41" fillId="0" borderId="0" xfId="53" applyNumberFormat="1" applyFont="1">
      <alignment/>
      <protection/>
    </xf>
    <xf numFmtId="0" fontId="13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3" fontId="32" fillId="0" borderId="11" xfId="0" applyNumberFormat="1" applyFont="1" applyBorder="1" applyAlignment="1">
      <alignment horizontal="right" vertical="center" wrapText="1"/>
    </xf>
    <xf numFmtId="43" fontId="32" fillId="0" borderId="11" xfId="0" applyNumberFormat="1" applyFont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left" vertical="center"/>
    </xf>
    <xf numFmtId="43" fontId="19" fillId="35" borderId="11" xfId="0" applyNumberFormat="1" applyFont="1" applyFill="1" applyBorder="1" applyAlignment="1">
      <alignment horizontal="right" vertical="center" wrapText="1"/>
    </xf>
    <xf numFmtId="0" fontId="18" fillId="35" borderId="22" xfId="0" applyFont="1" applyFill="1" applyBorder="1" applyAlignment="1">
      <alignment horizontal="left" vertical="center"/>
    </xf>
    <xf numFmtId="43" fontId="18" fillId="35" borderId="11" xfId="0" applyNumberFormat="1" applyFont="1" applyFill="1" applyBorder="1" applyAlignment="1">
      <alignment horizontal="right" vertical="center" wrapText="1"/>
    </xf>
    <xf numFmtId="43" fontId="19" fillId="35" borderId="11" xfId="0" applyNumberFormat="1" applyFont="1" applyFill="1" applyBorder="1" applyAlignment="1">
      <alignment horizontal="right" vertical="top" wrapText="1"/>
    </xf>
    <xf numFmtId="43" fontId="18" fillId="35" borderId="11" xfId="0" applyNumberFormat="1" applyFont="1" applyFill="1" applyBorder="1" applyAlignment="1">
      <alignment horizontal="right" vertical="top" wrapText="1"/>
    </xf>
    <xf numFmtId="0" fontId="19" fillId="35" borderId="22" xfId="0" applyFont="1" applyFill="1" applyBorder="1" applyAlignment="1">
      <alignment horizontal="left" vertical="top" wrapText="1"/>
    </xf>
    <xf numFmtId="43" fontId="32" fillId="35" borderId="11" xfId="0" applyNumberFormat="1" applyFont="1" applyFill="1" applyBorder="1" applyAlignment="1">
      <alignment horizontal="right" vertical="center" wrapText="1"/>
    </xf>
    <xf numFmtId="43" fontId="32" fillId="35" borderId="11" xfId="0" applyNumberFormat="1" applyFont="1" applyFill="1" applyBorder="1" applyAlignment="1">
      <alignment horizontal="center" vertical="center" wrapText="1"/>
    </xf>
    <xf numFmtId="0" fontId="18" fillId="35" borderId="23" xfId="0" applyFont="1" applyFill="1" applyBorder="1" applyAlignment="1">
      <alignment horizontal="left" vertical="top" wrapText="1"/>
    </xf>
    <xf numFmtId="43" fontId="29" fillId="35" borderId="11" xfId="0" applyNumberFormat="1" applyFont="1" applyFill="1" applyBorder="1" applyAlignment="1">
      <alignment horizontal="right" vertical="center" wrapText="1"/>
    </xf>
    <xf numFmtId="43" fontId="33" fillId="35" borderId="11" xfId="0" applyNumberFormat="1" applyFont="1" applyFill="1" applyBorder="1" applyAlignment="1">
      <alignment horizontal="right" vertical="center" wrapText="1"/>
    </xf>
    <xf numFmtId="43" fontId="34" fillId="35" borderId="11" xfId="0" applyNumberFormat="1" applyFont="1" applyFill="1" applyBorder="1" applyAlignment="1">
      <alignment horizontal="center" vertical="center" wrapText="1"/>
    </xf>
    <xf numFmtId="43" fontId="29" fillId="35" borderId="17" xfId="0" applyNumberFormat="1" applyFont="1" applyFill="1" applyBorder="1" applyAlignment="1">
      <alignment horizontal="right" vertical="center" wrapText="1"/>
    </xf>
    <xf numFmtId="43" fontId="18" fillId="35" borderId="17" xfId="0" applyNumberFormat="1" applyFont="1" applyFill="1" applyBorder="1" applyAlignment="1">
      <alignment horizontal="right" vertical="center" wrapText="1"/>
    </xf>
    <xf numFmtId="43" fontId="33" fillId="35" borderId="17" xfId="0" applyNumberFormat="1" applyFont="1" applyFill="1" applyBorder="1" applyAlignment="1">
      <alignment horizontal="right" vertical="center" wrapText="1"/>
    </xf>
    <xf numFmtId="43" fontId="34" fillId="35" borderId="17" xfId="0" applyNumberFormat="1" applyFont="1" applyFill="1" applyBorder="1" applyAlignment="1">
      <alignment horizontal="center" vertical="center" wrapText="1"/>
    </xf>
    <xf numFmtId="43" fontId="16" fillId="0" borderId="20" xfId="0" applyNumberFormat="1" applyFont="1" applyBorder="1" applyAlignment="1">
      <alignment vertical="center" wrapText="1"/>
    </xf>
    <xf numFmtId="43" fontId="16" fillId="0" borderId="2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3" fontId="2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3" fontId="16" fillId="0" borderId="11" xfId="0" applyNumberFormat="1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19" fillId="35" borderId="23" xfId="0" applyFont="1" applyFill="1" applyBorder="1" applyAlignment="1">
      <alignment horizontal="left" vertical="top" wrapText="1"/>
    </xf>
    <xf numFmtId="43" fontId="19" fillId="35" borderId="17" xfId="0" applyNumberFormat="1" applyFont="1" applyFill="1" applyBorder="1" applyAlignment="1">
      <alignment horizontal="right" vertical="center" wrapText="1"/>
    </xf>
    <xf numFmtId="43" fontId="32" fillId="35" borderId="17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43" fontId="32" fillId="35" borderId="17" xfId="0" applyNumberFormat="1" applyFont="1" applyFill="1" applyBorder="1" applyAlignment="1">
      <alignment horizontal="center" vertical="center" wrapText="1"/>
    </xf>
    <xf numFmtId="43" fontId="33" fillId="35" borderId="17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top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43" fontId="18" fillId="0" borderId="11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43" fontId="18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43" fontId="18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3" fontId="43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vertical="center" wrapText="1"/>
    </xf>
    <xf numFmtId="43" fontId="14" fillId="0" borderId="14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3" fontId="45" fillId="0" borderId="25" xfId="0" applyNumberFormat="1" applyFont="1" applyBorder="1" applyAlignment="1">
      <alignment horizontal="center" vertical="center" wrapText="1"/>
    </xf>
    <xf numFmtId="43" fontId="45" fillId="0" borderId="25" xfId="0" applyNumberFormat="1" applyFont="1" applyBorder="1" applyAlignment="1">
      <alignment horizontal="center" vertical="center"/>
    </xf>
    <xf numFmtId="43" fontId="4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43" fontId="45" fillId="0" borderId="18" xfId="0" applyNumberFormat="1" applyFont="1" applyBorder="1" applyAlignment="1">
      <alignment horizontal="center" vertical="center" wrapText="1"/>
    </xf>
    <xf numFmtId="43" fontId="45" fillId="0" borderId="18" xfId="0" applyNumberFormat="1" applyFont="1" applyBorder="1" applyAlignment="1">
      <alignment horizontal="center" vertical="center"/>
    </xf>
    <xf numFmtId="43" fontId="45" fillId="0" borderId="14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4" fontId="46" fillId="0" borderId="0" xfId="53" applyNumberFormat="1" applyFont="1" applyAlignment="1">
      <alignment horizontal="right" wrapText="1"/>
      <protection/>
    </xf>
    <xf numFmtId="0" fontId="8" fillId="0" borderId="0" xfId="54" applyFont="1">
      <alignment/>
      <protection/>
    </xf>
    <xf numFmtId="0" fontId="8" fillId="0" borderId="0" xfId="54" applyNumberFormat="1" applyFont="1">
      <alignment/>
      <protection/>
    </xf>
    <xf numFmtId="4" fontId="8" fillId="0" borderId="0" xfId="54" applyNumberFormat="1" applyFont="1">
      <alignment/>
      <protection/>
    </xf>
    <xf numFmtId="4" fontId="35" fillId="33" borderId="11" xfId="54" applyNumberFormat="1" applyFont="1" applyFill="1" applyBorder="1" applyAlignment="1">
      <alignment horizontal="center" vertical="center" wrapText="1"/>
      <protection/>
    </xf>
    <xf numFmtId="0" fontId="36" fillId="0" borderId="11" xfId="54" applyFont="1" applyBorder="1" applyAlignment="1">
      <alignment horizontal="center" vertical="center"/>
      <protection/>
    </xf>
    <xf numFmtId="0" fontId="36" fillId="0" borderId="11" xfId="54" applyNumberFormat="1" applyFont="1" applyBorder="1" applyAlignment="1">
      <alignment horizontal="center" vertical="center"/>
      <protection/>
    </xf>
    <xf numFmtId="0" fontId="35" fillId="0" borderId="11" xfId="54" applyFont="1" applyBorder="1" applyAlignment="1">
      <alignment horizontal="center"/>
      <protection/>
    </xf>
    <xf numFmtId="0" fontId="35" fillId="0" borderId="11" xfId="54" applyFont="1" applyBorder="1" applyAlignment="1">
      <alignment wrapText="1"/>
      <protection/>
    </xf>
    <xf numFmtId="4" fontId="35" fillId="0" borderId="11" xfId="54" applyNumberFormat="1" applyFont="1" applyBorder="1">
      <alignment/>
      <protection/>
    </xf>
    <xf numFmtId="0" fontId="36" fillId="0" borderId="11" xfId="54" applyFont="1" applyBorder="1">
      <alignment/>
      <protection/>
    </xf>
    <xf numFmtId="4" fontId="36" fillId="0" borderId="11" xfId="54" applyNumberFormat="1" applyFont="1" applyBorder="1" applyAlignment="1">
      <alignment/>
      <protection/>
    </xf>
    <xf numFmtId="0" fontId="36" fillId="0" borderId="11" xfId="54" applyFont="1" applyBorder="1" applyAlignment="1">
      <alignment wrapText="1"/>
      <protection/>
    </xf>
    <xf numFmtId="0" fontId="36" fillId="0" borderId="11" xfId="54" applyNumberFormat="1" applyFont="1" applyBorder="1" applyAlignment="1">
      <alignment horizontal="center" vertical="center" wrapText="1"/>
      <protection/>
    </xf>
    <xf numFmtId="4" fontId="36" fillId="0" borderId="11" xfId="54" applyNumberFormat="1" applyFont="1" applyBorder="1" applyAlignment="1">
      <alignment wrapText="1"/>
      <protection/>
    </xf>
    <xf numFmtId="0" fontId="36" fillId="0" borderId="11" xfId="54" applyNumberFormat="1" applyFont="1" applyBorder="1" applyAlignment="1">
      <alignment/>
      <protection/>
    </xf>
    <xf numFmtId="4" fontId="36" fillId="0" borderId="11" xfId="54" applyNumberFormat="1" applyFont="1" applyBorder="1">
      <alignment/>
      <protection/>
    </xf>
    <xf numFmtId="4" fontId="35" fillId="0" borderId="11" xfId="54" applyNumberFormat="1" applyFont="1" applyBorder="1" applyAlignment="1">
      <alignment wrapText="1"/>
      <protection/>
    </xf>
    <xf numFmtId="4" fontId="35" fillId="0" borderId="11" xfId="54" applyNumberFormat="1" applyFont="1" applyBorder="1" applyAlignment="1">
      <alignment horizontal="right"/>
      <protection/>
    </xf>
    <xf numFmtId="4" fontId="35" fillId="0" borderId="11" xfId="54" applyNumberFormat="1" applyFont="1" applyBorder="1" applyAlignment="1">
      <alignment/>
      <protection/>
    </xf>
    <xf numFmtId="4" fontId="36" fillId="0" borderId="11" xfId="54" applyNumberFormat="1" applyFont="1" applyBorder="1" applyAlignment="1">
      <alignment horizontal="right"/>
      <protection/>
    </xf>
    <xf numFmtId="0" fontId="48" fillId="0" borderId="0" xfId="0" applyFont="1" applyAlignment="1">
      <alignment horizontal="center"/>
    </xf>
    <xf numFmtId="0" fontId="36" fillId="0" borderId="11" xfId="54" applyFont="1" applyBorder="1" applyAlignment="1">
      <alignment horizontal="center"/>
      <protection/>
    </xf>
    <xf numFmtId="0" fontId="37" fillId="0" borderId="11" xfId="0" applyFont="1" applyBorder="1" applyAlignment="1">
      <alignment vertical="top" wrapText="1"/>
    </xf>
    <xf numFmtId="0" fontId="40" fillId="0" borderId="21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16" fillId="34" borderId="11" xfId="51" applyFont="1" applyFill="1" applyBorder="1" applyAlignment="1">
      <alignment horizontal="center" vertical="top"/>
      <protection/>
    </xf>
    <xf numFmtId="0" fontId="19" fillId="35" borderId="11" xfId="0" applyFont="1" applyFill="1" applyBorder="1" applyAlignment="1">
      <alignment horizontal="center" vertical="top" wrapText="1"/>
    </xf>
    <xf numFmtId="0" fontId="18" fillId="35" borderId="11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top" wrapText="1"/>
    </xf>
    <xf numFmtId="0" fontId="18" fillId="35" borderId="18" xfId="0" applyFont="1" applyFill="1" applyBorder="1" applyAlignment="1">
      <alignment horizontal="center" vertical="top" wrapText="1"/>
    </xf>
    <xf numFmtId="0" fontId="19" fillId="35" borderId="18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49" fillId="0" borderId="11" xfId="0" applyNumberFormat="1" applyFont="1" applyBorder="1" applyAlignment="1">
      <alignment horizontal="center" vertical="center"/>
    </xf>
    <xf numFmtId="4" fontId="42" fillId="0" borderId="11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center" vertical="center"/>
    </xf>
    <xf numFmtId="4" fontId="27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top"/>
    </xf>
    <xf numFmtId="4" fontId="49" fillId="0" borderId="12" xfId="0" applyNumberFormat="1" applyFont="1" applyBorder="1" applyAlignment="1">
      <alignment horizontal="center" vertical="center"/>
    </xf>
    <xf numFmtId="4" fontId="27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3" fontId="50" fillId="35" borderId="17" xfId="0" applyNumberFormat="1" applyFont="1" applyFill="1" applyBorder="1" applyAlignment="1">
      <alignment horizontal="right" vertical="center" wrapText="1"/>
    </xf>
    <xf numFmtId="43" fontId="51" fillId="35" borderId="17" xfId="0" applyNumberFormat="1" applyFont="1" applyFill="1" applyBorder="1" applyAlignment="1">
      <alignment horizontal="center" vertical="center" wrapText="1"/>
    </xf>
    <xf numFmtId="43" fontId="18" fillId="0" borderId="11" xfId="0" applyNumberFormat="1" applyFont="1" applyBorder="1" applyAlignment="1">
      <alignment horizontal="right" vertical="center" wrapText="1"/>
    </xf>
    <xf numFmtId="43" fontId="33" fillId="0" borderId="11" xfId="0" applyNumberFormat="1" applyFont="1" applyBorder="1" applyAlignment="1">
      <alignment horizontal="right" vertical="center" wrapText="1"/>
    </xf>
    <xf numFmtId="43" fontId="33" fillId="0" borderId="11" xfId="0" applyNumberFormat="1" applyFont="1" applyBorder="1" applyAlignment="1">
      <alignment horizontal="center" vertical="center" wrapText="1"/>
    </xf>
    <xf numFmtId="43" fontId="28" fillId="34" borderId="11" xfId="51" applyNumberFormat="1" applyFont="1" applyFill="1" applyBorder="1" applyAlignment="1">
      <alignment horizontal="right" vertical="center"/>
      <protection/>
    </xf>
    <xf numFmtId="43" fontId="20" fillId="34" borderId="11" xfId="51" applyNumberFormat="1" applyFont="1" applyFill="1" applyBorder="1" applyAlignment="1">
      <alignment horizontal="center" vertical="center"/>
      <protection/>
    </xf>
    <xf numFmtId="43" fontId="20" fillId="0" borderId="12" xfId="51" applyNumberFormat="1" applyFont="1" applyBorder="1" applyAlignment="1">
      <alignment horizontal="center" vertical="center"/>
      <protection/>
    </xf>
    <xf numFmtId="43" fontId="16" fillId="34" borderId="11" xfId="51" applyNumberFormat="1" applyFont="1" applyFill="1" applyBorder="1" applyAlignment="1">
      <alignment horizontal="center" vertical="center"/>
      <protection/>
    </xf>
    <xf numFmtId="43" fontId="16" fillId="0" borderId="12" xfId="51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1" xfId="0" applyFont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33" borderId="21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horizontal="left" vertical="top" wrapText="1"/>
    </xf>
    <xf numFmtId="0" fontId="19" fillId="33" borderId="20" xfId="0" applyFont="1" applyFill="1" applyBorder="1" applyAlignment="1">
      <alignment horizontal="left" vertical="top" wrapText="1"/>
    </xf>
    <xf numFmtId="0" fontId="19" fillId="33" borderId="22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35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37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35" fillId="33" borderId="11" xfId="54" applyNumberFormat="1" applyFont="1" applyFill="1" applyBorder="1" applyAlignment="1">
      <alignment horizontal="center" vertical="center"/>
      <protection/>
    </xf>
    <xf numFmtId="4" fontId="35" fillId="33" borderId="11" xfId="54" applyNumberFormat="1" applyFont="1" applyFill="1" applyBorder="1" applyAlignment="1">
      <alignment horizontal="center" vertical="center" wrapText="1"/>
      <protection/>
    </xf>
    <xf numFmtId="4" fontId="35" fillId="0" borderId="11" xfId="54" applyNumberFormat="1" applyFont="1" applyBorder="1" applyAlignment="1">
      <alignment horizontal="center"/>
      <protection/>
    </xf>
    <xf numFmtId="4" fontId="37" fillId="0" borderId="0" xfId="53" applyNumberFormat="1" applyFont="1" applyAlignment="1">
      <alignment horizontal="center" wrapText="1"/>
      <protection/>
    </xf>
    <xf numFmtId="0" fontId="16" fillId="0" borderId="0" xfId="54" applyFont="1" applyAlignment="1">
      <alignment horizontal="center"/>
      <protection/>
    </xf>
    <xf numFmtId="0" fontId="35" fillId="33" borderId="11" xfId="54" applyFont="1" applyFill="1" applyBorder="1" applyAlignment="1">
      <alignment horizontal="center" vertical="center"/>
      <protection/>
    </xf>
    <xf numFmtId="0" fontId="35" fillId="33" borderId="11" xfId="54" applyNumberFormat="1" applyFont="1" applyFill="1" applyBorder="1" applyAlignment="1">
      <alignment horizontal="center" vertical="center" wrapText="1"/>
      <protection/>
    </xf>
    <xf numFmtId="4" fontId="36" fillId="0" borderId="11" xfId="54" applyNumberFormat="1" applyFont="1" applyBorder="1" applyAlignment="1">
      <alignment horizontal="left"/>
      <protection/>
    </xf>
    <xf numFmtId="0" fontId="36" fillId="0" borderId="11" xfId="54" applyFont="1" applyBorder="1" applyAlignment="1">
      <alignment horizontal="center" vertical="center"/>
      <protection/>
    </xf>
    <xf numFmtId="4" fontId="36" fillId="0" borderId="11" xfId="54" applyNumberFormat="1" applyFont="1" applyBorder="1" applyAlignment="1">
      <alignment/>
      <protection/>
    </xf>
    <xf numFmtId="4" fontId="36" fillId="0" borderId="11" xfId="52" applyNumberFormat="1" applyFont="1" applyBorder="1">
      <alignment/>
      <protection/>
    </xf>
    <xf numFmtId="0" fontId="36" fillId="0" borderId="12" xfId="54" applyFont="1" applyBorder="1" applyAlignment="1">
      <alignment horizontal="center"/>
      <protection/>
    </xf>
    <xf numFmtId="0" fontId="36" fillId="0" borderId="22" xfId="54" applyFont="1" applyBorder="1" applyAlignment="1">
      <alignment horizontal="center"/>
      <protection/>
    </xf>
    <xf numFmtId="0" fontId="36" fillId="0" borderId="14" xfId="54" applyFont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4" xfId="53"/>
    <cellStyle name="Normalny_zal_Szczecin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28125" style="0" customWidth="1"/>
    <col min="2" max="2" width="24.421875" style="0" customWidth="1"/>
    <col min="3" max="3" width="13.421875" style="0" customWidth="1"/>
    <col min="4" max="4" width="13.140625" style="0" customWidth="1"/>
    <col min="5" max="5" width="13.57421875" style="0" customWidth="1"/>
    <col min="6" max="6" width="13.7109375" style="0" customWidth="1"/>
    <col min="7" max="7" width="12.8515625" style="0" customWidth="1"/>
    <col min="8" max="8" width="11.421875" style="0" customWidth="1"/>
    <col min="9" max="9" width="13.00390625" style="0" customWidth="1"/>
    <col min="10" max="11" width="11.8515625" style="0" customWidth="1"/>
  </cols>
  <sheetData>
    <row r="1" spans="1:11" ht="33" customHeight="1">
      <c r="A1" s="17"/>
      <c r="B1" s="18"/>
      <c r="C1" s="17"/>
      <c r="D1" s="17"/>
      <c r="E1" s="17"/>
      <c r="F1" s="17"/>
      <c r="G1" s="300" t="s">
        <v>162</v>
      </c>
      <c r="H1" s="301"/>
      <c r="I1" s="301"/>
      <c r="J1" s="301"/>
      <c r="K1" s="301"/>
    </row>
    <row r="2" spans="1:11" ht="15.75">
      <c r="A2" s="319" t="s">
        <v>30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12.75">
      <c r="A3" s="17"/>
      <c r="B3" s="17"/>
      <c r="C3" s="29"/>
      <c r="D3" s="29"/>
      <c r="E3" s="29"/>
      <c r="F3" s="30"/>
      <c r="G3" s="30"/>
      <c r="H3" s="30"/>
      <c r="I3" s="17"/>
      <c r="J3" s="17"/>
      <c r="K3" s="17"/>
    </row>
    <row r="4" spans="1:11" s="10" customFormat="1" ht="15" customHeight="1">
      <c r="A4" s="307" t="s">
        <v>0</v>
      </c>
      <c r="B4" s="307" t="s">
        <v>29</v>
      </c>
      <c r="C4" s="303" t="s">
        <v>1</v>
      </c>
      <c r="D4" s="303"/>
      <c r="E4" s="303"/>
      <c r="F4" s="303"/>
      <c r="G4" s="303"/>
      <c r="H4" s="303"/>
      <c r="I4" s="303"/>
      <c r="J4" s="303"/>
      <c r="K4" s="304"/>
    </row>
    <row r="5" spans="1:11" s="10" customFormat="1" ht="15" customHeight="1">
      <c r="A5" s="315"/>
      <c r="B5" s="315"/>
      <c r="C5" s="309" t="s">
        <v>2</v>
      </c>
      <c r="D5" s="310"/>
      <c r="E5" s="311"/>
      <c r="F5" s="305" t="s">
        <v>41</v>
      </c>
      <c r="G5" s="305"/>
      <c r="H5" s="305"/>
      <c r="I5" s="305"/>
      <c r="J5" s="305"/>
      <c r="K5" s="306"/>
    </row>
    <row r="6" spans="1:11" s="10" customFormat="1" ht="15" customHeight="1">
      <c r="A6" s="316"/>
      <c r="B6" s="316"/>
      <c r="C6" s="312"/>
      <c r="D6" s="313"/>
      <c r="E6" s="314"/>
      <c r="F6" s="321" t="s">
        <v>3</v>
      </c>
      <c r="G6" s="318" t="s">
        <v>11</v>
      </c>
      <c r="H6" s="306"/>
      <c r="I6" s="307" t="s">
        <v>9</v>
      </c>
      <c r="J6" s="318" t="s">
        <v>11</v>
      </c>
      <c r="K6" s="306"/>
    </row>
    <row r="7" spans="1:11" s="10" customFormat="1" ht="95.25" customHeight="1">
      <c r="A7" s="317"/>
      <c r="B7" s="317"/>
      <c r="C7" s="20" t="s">
        <v>47</v>
      </c>
      <c r="D7" s="20" t="s">
        <v>45</v>
      </c>
      <c r="E7" s="20" t="s">
        <v>46</v>
      </c>
      <c r="F7" s="322"/>
      <c r="G7" s="19" t="s">
        <v>4</v>
      </c>
      <c r="H7" s="20" t="s">
        <v>5</v>
      </c>
      <c r="I7" s="308"/>
      <c r="J7" s="37" t="s">
        <v>4</v>
      </c>
      <c r="K7" s="20" t="s">
        <v>5</v>
      </c>
    </row>
    <row r="8" spans="1:11" s="12" customFormat="1" ht="10.5" customHeight="1">
      <c r="A8" s="53">
        <v>1</v>
      </c>
      <c r="B8" s="53">
        <v>2</v>
      </c>
      <c r="C8" s="11">
        <v>3</v>
      </c>
      <c r="D8" s="11"/>
      <c r="E8" s="11"/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</row>
    <row r="9" spans="1:11" s="12" customFormat="1" ht="63">
      <c r="A9" s="286">
        <v>756</v>
      </c>
      <c r="B9" s="283" t="s">
        <v>315</v>
      </c>
      <c r="C9" s="280">
        <v>12962224</v>
      </c>
      <c r="D9" s="280">
        <v>57407</v>
      </c>
      <c r="E9" s="280">
        <v>13019631</v>
      </c>
      <c r="F9" s="280">
        <v>13019631</v>
      </c>
      <c r="G9" s="287"/>
      <c r="H9" s="280"/>
      <c r="I9" s="280"/>
      <c r="J9" s="280"/>
      <c r="K9" s="281"/>
    </row>
    <row r="10" spans="1:11" s="12" customFormat="1" ht="22.5">
      <c r="A10" s="286"/>
      <c r="B10" s="282" t="s">
        <v>316</v>
      </c>
      <c r="C10" s="285">
        <v>219566</v>
      </c>
      <c r="D10" s="285">
        <v>57407</v>
      </c>
      <c r="E10" s="285">
        <v>276973</v>
      </c>
      <c r="F10" s="285">
        <v>57407</v>
      </c>
      <c r="G10" s="288"/>
      <c r="H10" s="285"/>
      <c r="I10" s="285"/>
      <c r="J10" s="285"/>
      <c r="K10" s="284"/>
    </row>
    <row r="11" spans="1:11" s="27" customFormat="1" ht="15" customHeight="1">
      <c r="A11" s="269">
        <v>801</v>
      </c>
      <c r="B11" s="60" t="s">
        <v>160</v>
      </c>
      <c r="C11" s="298">
        <v>1726893.2</v>
      </c>
      <c r="D11" s="298">
        <v>4000</v>
      </c>
      <c r="E11" s="298">
        <f>SUM(C11:D11)</f>
        <v>1730893.2</v>
      </c>
      <c r="F11" s="298">
        <v>1730893.2</v>
      </c>
      <c r="G11" s="299">
        <v>158303.98</v>
      </c>
      <c r="H11" s="62">
        <v>874389.22</v>
      </c>
      <c r="I11" s="62"/>
      <c r="J11" s="62"/>
      <c r="K11" s="62"/>
    </row>
    <row r="12" spans="1:11" ht="57" customHeight="1">
      <c r="A12" s="63"/>
      <c r="B12" s="59" t="s">
        <v>161</v>
      </c>
      <c r="C12" s="295">
        <v>0</v>
      </c>
      <c r="D12" s="296">
        <v>4000</v>
      </c>
      <c r="E12" s="296">
        <v>4000</v>
      </c>
      <c r="F12" s="296">
        <v>4000</v>
      </c>
      <c r="G12" s="297">
        <v>4000</v>
      </c>
      <c r="H12" s="36"/>
      <c r="I12" s="36"/>
      <c r="J12" s="36"/>
      <c r="K12" s="36"/>
    </row>
    <row r="13" spans="1:11" ht="15.75" customHeight="1">
      <c r="A13" s="63">
        <v>852</v>
      </c>
      <c r="B13" s="59" t="s">
        <v>297</v>
      </c>
      <c r="C13" s="295">
        <v>1900984</v>
      </c>
      <c r="D13" s="296">
        <v>1000</v>
      </c>
      <c r="E13" s="296">
        <v>1901984</v>
      </c>
      <c r="F13" s="296">
        <v>1901984</v>
      </c>
      <c r="G13" s="297">
        <v>1888200</v>
      </c>
      <c r="H13" s="36"/>
      <c r="I13" s="36"/>
      <c r="J13" s="36"/>
      <c r="K13" s="36"/>
    </row>
    <row r="14" spans="1:11" ht="40.5" customHeight="1">
      <c r="A14" s="63"/>
      <c r="B14" s="59" t="s">
        <v>313</v>
      </c>
      <c r="C14" s="295">
        <v>205100</v>
      </c>
      <c r="D14" s="296">
        <v>1000</v>
      </c>
      <c r="E14" s="296">
        <v>206100</v>
      </c>
      <c r="F14" s="296">
        <v>1000</v>
      </c>
      <c r="G14" s="297">
        <v>1000</v>
      </c>
      <c r="H14" s="36"/>
      <c r="I14" s="36"/>
      <c r="J14" s="36"/>
      <c r="K14" s="36"/>
    </row>
    <row r="15" spans="1:11" ht="24.75" customHeight="1">
      <c r="A15" s="63">
        <v>853</v>
      </c>
      <c r="B15" s="59" t="s">
        <v>298</v>
      </c>
      <c r="C15" s="295" t="s">
        <v>225</v>
      </c>
      <c r="D15" s="296">
        <v>97522.06</v>
      </c>
      <c r="E15" s="296">
        <v>97522.06</v>
      </c>
      <c r="F15" s="296">
        <v>97522.06</v>
      </c>
      <c r="G15" s="297"/>
      <c r="H15" s="36">
        <v>92618.72</v>
      </c>
      <c r="I15" s="36"/>
      <c r="J15" s="36"/>
      <c r="K15" s="36"/>
    </row>
    <row r="16" spans="1:11" ht="78.75">
      <c r="A16" s="63"/>
      <c r="B16" s="59" t="s">
        <v>311</v>
      </c>
      <c r="C16" s="295" t="s">
        <v>225</v>
      </c>
      <c r="D16" s="296">
        <v>97522.06</v>
      </c>
      <c r="E16" s="296">
        <v>97522.06</v>
      </c>
      <c r="F16" s="296">
        <v>97522.06</v>
      </c>
      <c r="G16" s="297"/>
      <c r="H16" s="36">
        <v>92618.72</v>
      </c>
      <c r="I16" s="36"/>
      <c r="J16" s="36"/>
      <c r="K16" s="36"/>
    </row>
    <row r="17" spans="1:11" ht="12.75">
      <c r="A17" s="302" t="s">
        <v>51</v>
      </c>
      <c r="B17" s="302"/>
      <c r="C17" s="28">
        <v>25277279.2</v>
      </c>
      <c r="D17" s="28">
        <v>159929.06</v>
      </c>
      <c r="E17" s="28">
        <v>25437208.26</v>
      </c>
      <c r="F17" s="28">
        <v>23518943.26</v>
      </c>
      <c r="G17" s="28">
        <v>2160680.98</v>
      </c>
      <c r="H17" s="28">
        <v>967007.94</v>
      </c>
      <c r="I17" s="28">
        <v>1918265</v>
      </c>
      <c r="J17" s="28"/>
      <c r="K17" s="28">
        <v>123191</v>
      </c>
    </row>
    <row r="19" ht="12.75">
      <c r="A19" t="s">
        <v>6</v>
      </c>
    </row>
  </sheetData>
  <sheetProtection/>
  <mergeCells count="12">
    <mergeCell ref="F6:F7"/>
    <mergeCell ref="G6:H6"/>
    <mergeCell ref="G1:K1"/>
    <mergeCell ref="A17:B17"/>
    <mergeCell ref="C4:K4"/>
    <mergeCell ref="F5:K5"/>
    <mergeCell ref="I6:I7"/>
    <mergeCell ref="C5:E6"/>
    <mergeCell ref="B4:B7"/>
    <mergeCell ref="A4:A7"/>
    <mergeCell ref="J6:K6"/>
    <mergeCell ref="A2:K2"/>
  </mergeCells>
  <printOptions/>
  <pageMargins left="0.07874015748031496" right="0.07874015748031496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28" sqref="E28:I28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6.28125" style="0" customWidth="1"/>
    <col min="4" max="4" width="38.7109375" style="0" customWidth="1"/>
    <col min="5" max="5" width="15.00390625" style="0" customWidth="1"/>
    <col min="6" max="6" width="12.7109375" style="0" customWidth="1"/>
    <col min="7" max="7" width="12.8515625" style="0" customWidth="1"/>
    <col min="8" max="8" width="17.00390625" style="0" customWidth="1"/>
    <col min="9" max="9" width="12.140625" style="0" customWidth="1"/>
  </cols>
  <sheetData>
    <row r="1" spans="2:9" ht="12.75">
      <c r="B1" s="17"/>
      <c r="C1" s="17"/>
      <c r="D1" s="17"/>
      <c r="E1" s="17"/>
      <c r="F1" s="17"/>
      <c r="G1" s="17"/>
      <c r="H1" s="17"/>
      <c r="I1" s="17"/>
    </row>
    <row r="2" spans="2:9" ht="26.25" customHeight="1">
      <c r="B2" s="17"/>
      <c r="C2" s="17"/>
      <c r="D2" s="17"/>
      <c r="E2" s="17"/>
      <c r="F2" s="300" t="s">
        <v>169</v>
      </c>
      <c r="G2" s="300"/>
      <c r="H2" s="300"/>
      <c r="I2" s="300"/>
    </row>
    <row r="3" spans="2:10" ht="12.75">
      <c r="B3" s="17"/>
      <c r="C3" s="17"/>
      <c r="D3" s="21"/>
      <c r="E3" s="32"/>
      <c r="F3" s="32"/>
      <c r="G3" s="32"/>
      <c r="H3" s="32"/>
      <c r="I3" s="32" t="s">
        <v>50</v>
      </c>
      <c r="J3" s="33"/>
    </row>
    <row r="4" spans="2:9" ht="6.75" customHeight="1">
      <c r="B4" s="17"/>
      <c r="C4" s="17"/>
      <c r="D4" s="18"/>
      <c r="E4" s="17"/>
      <c r="F4" s="17"/>
      <c r="G4" s="17"/>
      <c r="H4" s="17"/>
      <c r="I4" s="17"/>
    </row>
    <row r="5" spans="1:9" ht="12.75">
      <c r="A5" s="49"/>
      <c r="B5" s="326" t="s">
        <v>39</v>
      </c>
      <c r="C5" s="326"/>
      <c r="D5" s="326"/>
      <c r="E5" s="326"/>
      <c r="F5" s="326"/>
      <c r="G5" s="326"/>
      <c r="H5" s="326"/>
      <c r="I5" s="326"/>
    </row>
    <row r="6" spans="1:9" ht="12.75">
      <c r="A6" s="50"/>
      <c r="B6" s="73"/>
      <c r="C6" s="74"/>
      <c r="D6" s="75"/>
      <c r="E6" s="74"/>
      <c r="F6" s="74"/>
      <c r="G6" s="74"/>
      <c r="H6" s="74"/>
      <c r="I6" s="73"/>
    </row>
    <row r="7" spans="1:9" s="10" customFormat="1" ht="15" customHeight="1">
      <c r="A7" s="51"/>
      <c r="B7" s="334" t="s">
        <v>0</v>
      </c>
      <c r="C7" s="334" t="s">
        <v>7</v>
      </c>
      <c r="D7" s="334" t="s">
        <v>10</v>
      </c>
      <c r="E7" s="330" t="s">
        <v>8</v>
      </c>
      <c r="F7" s="330"/>
      <c r="G7" s="330"/>
      <c r="H7" s="330"/>
      <c r="I7" s="331"/>
    </row>
    <row r="8" spans="1:9" s="10" customFormat="1" ht="15" customHeight="1">
      <c r="A8" s="51"/>
      <c r="B8" s="335"/>
      <c r="C8" s="335"/>
      <c r="D8" s="335"/>
      <c r="E8" s="323" t="s">
        <v>2</v>
      </c>
      <c r="F8" s="324"/>
      <c r="G8" s="325"/>
      <c r="H8" s="332" t="s">
        <v>41</v>
      </c>
      <c r="I8" s="333"/>
    </row>
    <row r="9" spans="1:9" s="10" customFormat="1" ht="53.25" customHeight="1">
      <c r="A9" s="51"/>
      <c r="B9" s="76"/>
      <c r="C9" s="76"/>
      <c r="D9" s="78"/>
      <c r="E9" s="61" t="s">
        <v>47</v>
      </c>
      <c r="F9" s="61" t="s">
        <v>45</v>
      </c>
      <c r="G9" s="61" t="s">
        <v>46</v>
      </c>
      <c r="H9" s="77" t="s">
        <v>3</v>
      </c>
      <c r="I9" s="61" t="s">
        <v>9</v>
      </c>
    </row>
    <row r="10" spans="1:9" s="12" customFormat="1" ht="9" customHeight="1">
      <c r="A10" s="52"/>
      <c r="B10" s="79">
        <v>1</v>
      </c>
      <c r="C10" s="79">
        <v>2</v>
      </c>
      <c r="D10" s="79">
        <v>3</v>
      </c>
      <c r="E10" s="79">
        <v>4</v>
      </c>
      <c r="F10" s="79"/>
      <c r="G10" s="79"/>
      <c r="H10" s="79">
        <v>5</v>
      </c>
      <c r="I10" s="79">
        <v>6</v>
      </c>
    </row>
    <row r="11" spans="2:9" s="159" customFormat="1" ht="16.5" customHeight="1">
      <c r="B11" s="270">
        <v>600</v>
      </c>
      <c r="C11" s="162"/>
      <c r="D11" s="163" t="s">
        <v>166</v>
      </c>
      <c r="E11" s="164">
        <v>1750370</v>
      </c>
      <c r="F11" s="164">
        <v>79099</v>
      </c>
      <c r="G11" s="164">
        <v>1829469</v>
      </c>
      <c r="H11" s="164">
        <v>1225469</v>
      </c>
      <c r="I11" s="164">
        <v>604000</v>
      </c>
    </row>
    <row r="12" spans="2:10" s="158" customFormat="1" ht="16.5" customHeight="1">
      <c r="B12" s="271"/>
      <c r="C12" s="273">
        <v>60016</v>
      </c>
      <c r="D12" s="165" t="s">
        <v>167</v>
      </c>
      <c r="E12" s="166">
        <v>692820</v>
      </c>
      <c r="F12" s="166">
        <v>79099</v>
      </c>
      <c r="G12" s="166">
        <v>771919</v>
      </c>
      <c r="H12" s="166">
        <v>79099</v>
      </c>
      <c r="I12" s="166" t="s">
        <v>225</v>
      </c>
      <c r="J12" s="87"/>
    </row>
    <row r="13" spans="1:9" s="84" customFormat="1" ht="14.25" customHeight="1">
      <c r="A13" s="83"/>
      <c r="B13" s="270">
        <v>700</v>
      </c>
      <c r="C13" s="162"/>
      <c r="D13" s="163" t="s">
        <v>52</v>
      </c>
      <c r="E13" s="167">
        <v>1191811</v>
      </c>
      <c r="F13" s="167">
        <v>8286</v>
      </c>
      <c r="G13" s="167">
        <v>1200097</v>
      </c>
      <c r="H13" s="167">
        <v>249098</v>
      </c>
      <c r="I13" s="167">
        <v>950999</v>
      </c>
    </row>
    <row r="14" spans="1:9" s="87" customFormat="1" ht="14.25" customHeight="1">
      <c r="A14" s="86"/>
      <c r="B14" s="271"/>
      <c r="C14" s="273">
        <v>70005</v>
      </c>
      <c r="D14" s="165" t="s">
        <v>54</v>
      </c>
      <c r="E14" s="168">
        <v>1191811</v>
      </c>
      <c r="F14" s="168">
        <v>8286</v>
      </c>
      <c r="G14" s="168">
        <v>1200097</v>
      </c>
      <c r="H14" s="168">
        <v>8286</v>
      </c>
      <c r="I14" s="166"/>
    </row>
    <row r="15" spans="1:9" ht="24">
      <c r="A15" s="50"/>
      <c r="B15" s="270">
        <v>754</v>
      </c>
      <c r="C15" s="274"/>
      <c r="D15" s="169" t="s">
        <v>163</v>
      </c>
      <c r="E15" s="164">
        <v>391774</v>
      </c>
      <c r="F15" s="164">
        <v>1200</v>
      </c>
      <c r="G15" s="164">
        <f>SUM(E15:F15)</f>
        <v>392974</v>
      </c>
      <c r="H15" s="170">
        <v>242974</v>
      </c>
      <c r="I15" s="171">
        <v>150000</v>
      </c>
    </row>
    <row r="16" spans="1:9" ht="12.75">
      <c r="A16" s="50"/>
      <c r="B16" s="336"/>
      <c r="C16" s="275">
        <v>75404</v>
      </c>
      <c r="D16" s="172" t="s">
        <v>164</v>
      </c>
      <c r="E16" s="173">
        <v>0</v>
      </c>
      <c r="F16" s="166">
        <v>600</v>
      </c>
      <c r="G16" s="166">
        <v>600</v>
      </c>
      <c r="H16" s="174">
        <v>600</v>
      </c>
      <c r="I16" s="175">
        <v>0</v>
      </c>
    </row>
    <row r="17" spans="1:9" ht="12.75">
      <c r="A17" s="50"/>
      <c r="B17" s="337"/>
      <c r="C17" s="275">
        <v>75411</v>
      </c>
      <c r="D17" s="172" t="s">
        <v>165</v>
      </c>
      <c r="E17" s="176">
        <v>0</v>
      </c>
      <c r="F17" s="177">
        <v>600</v>
      </c>
      <c r="G17" s="177">
        <v>600</v>
      </c>
      <c r="H17" s="178">
        <v>600</v>
      </c>
      <c r="I17" s="179">
        <v>0</v>
      </c>
    </row>
    <row r="18" spans="1:9" ht="12.75">
      <c r="A18" s="50"/>
      <c r="B18" s="289">
        <v>801</v>
      </c>
      <c r="C18" s="276"/>
      <c r="D18" s="193" t="s">
        <v>160</v>
      </c>
      <c r="E18" s="290">
        <v>11812146.2</v>
      </c>
      <c r="F18" s="194">
        <v>4000</v>
      </c>
      <c r="G18" s="194">
        <v>11816146.2</v>
      </c>
      <c r="H18" s="195">
        <v>11816146.2</v>
      </c>
      <c r="I18" s="291"/>
    </row>
    <row r="19" spans="1:9" ht="12.75">
      <c r="A19" s="50"/>
      <c r="B19" s="279"/>
      <c r="C19" s="275">
        <v>80104</v>
      </c>
      <c r="D19" s="172" t="s">
        <v>319</v>
      </c>
      <c r="E19" s="176">
        <v>2865095</v>
      </c>
      <c r="F19" s="177">
        <v>4000</v>
      </c>
      <c r="G19" s="177">
        <v>2869095</v>
      </c>
      <c r="H19" s="178">
        <v>4000</v>
      </c>
      <c r="I19" s="179"/>
    </row>
    <row r="20" spans="1:9" s="27" customFormat="1" ht="12.75">
      <c r="A20" s="192"/>
      <c r="B20" s="270">
        <v>851</v>
      </c>
      <c r="C20" s="276"/>
      <c r="D20" s="193" t="s">
        <v>176</v>
      </c>
      <c r="E20" s="194">
        <v>150124</v>
      </c>
      <c r="F20" s="194">
        <v>50369</v>
      </c>
      <c r="G20" s="194">
        <f>SUM(E20:F20)</f>
        <v>200493</v>
      </c>
      <c r="H20" s="195">
        <v>200493</v>
      </c>
      <c r="I20" s="197">
        <v>0</v>
      </c>
    </row>
    <row r="21" spans="1:9" s="5" customFormat="1" ht="12.75">
      <c r="A21" s="196"/>
      <c r="B21" s="271"/>
      <c r="C21" s="275">
        <v>85154</v>
      </c>
      <c r="D21" s="172" t="s">
        <v>177</v>
      </c>
      <c r="E21" s="177">
        <v>139124</v>
      </c>
      <c r="F21" s="177">
        <v>50369</v>
      </c>
      <c r="G21" s="177">
        <f>SUM(E21:F21)</f>
        <v>189493</v>
      </c>
      <c r="H21" s="178">
        <v>50369</v>
      </c>
      <c r="I21" s="198" t="s">
        <v>225</v>
      </c>
    </row>
    <row r="22" spans="1:9" s="5" customFormat="1" ht="12.75">
      <c r="A22" s="196"/>
      <c r="B22" s="270">
        <v>852</v>
      </c>
      <c r="C22" s="276"/>
      <c r="D22" s="193" t="s">
        <v>297</v>
      </c>
      <c r="E22" s="194">
        <v>2650249</v>
      </c>
      <c r="F22" s="194">
        <v>-10441.14</v>
      </c>
      <c r="G22" s="194">
        <v>2639807.86</v>
      </c>
      <c r="H22" s="195">
        <v>2639807.86</v>
      </c>
      <c r="I22" s="197" t="s">
        <v>225</v>
      </c>
    </row>
    <row r="23" spans="1:9" s="5" customFormat="1" ht="24.75" customHeight="1">
      <c r="A23" s="196"/>
      <c r="B23" s="271"/>
      <c r="C23" s="275">
        <v>85214</v>
      </c>
      <c r="D23" s="172" t="s">
        <v>299</v>
      </c>
      <c r="E23" s="177">
        <v>205500</v>
      </c>
      <c r="F23" s="177">
        <v>-11441.14</v>
      </c>
      <c r="G23" s="177">
        <v>194058.86</v>
      </c>
      <c r="H23" s="178">
        <v>-11441.14</v>
      </c>
      <c r="I23" s="198" t="s">
        <v>225</v>
      </c>
    </row>
    <row r="24" spans="1:9" s="5" customFormat="1" ht="16.5" customHeight="1">
      <c r="A24" s="196"/>
      <c r="B24" s="271"/>
      <c r="C24" s="275">
        <v>85295</v>
      </c>
      <c r="D24" s="172" t="s">
        <v>168</v>
      </c>
      <c r="E24" s="177">
        <v>59852</v>
      </c>
      <c r="F24" s="177">
        <v>1000</v>
      </c>
      <c r="G24" s="177">
        <v>60852</v>
      </c>
      <c r="H24" s="178">
        <v>1000</v>
      </c>
      <c r="I24" s="198"/>
    </row>
    <row r="25" spans="1:9" s="5" customFormat="1" ht="12.75">
      <c r="A25" s="196"/>
      <c r="B25" s="270">
        <v>853</v>
      </c>
      <c r="C25" s="276"/>
      <c r="D25" s="193" t="s">
        <v>298</v>
      </c>
      <c r="E25" s="194" t="s">
        <v>225</v>
      </c>
      <c r="F25" s="194">
        <v>108963.2</v>
      </c>
      <c r="G25" s="194">
        <v>108963.2</v>
      </c>
      <c r="H25" s="195">
        <v>108963.2</v>
      </c>
      <c r="I25" s="197"/>
    </row>
    <row r="26" spans="1:9" s="5" customFormat="1" ht="12.75">
      <c r="A26" s="196"/>
      <c r="B26" s="271"/>
      <c r="C26" s="275">
        <v>85395</v>
      </c>
      <c r="D26" s="172" t="s">
        <v>168</v>
      </c>
      <c r="E26" s="177" t="s">
        <v>225</v>
      </c>
      <c r="F26" s="177">
        <v>108963.2</v>
      </c>
      <c r="G26" s="177">
        <v>108963.2</v>
      </c>
      <c r="H26" s="178">
        <v>108963.2</v>
      </c>
      <c r="I26" s="198" t="s">
        <v>225</v>
      </c>
    </row>
    <row r="27" spans="1:9" s="89" customFormat="1" ht="12.75">
      <c r="A27" s="88"/>
      <c r="B27" s="272">
        <v>900</v>
      </c>
      <c r="C27" s="80"/>
      <c r="D27" s="85" t="s">
        <v>42</v>
      </c>
      <c r="E27" s="90">
        <v>1407831</v>
      </c>
      <c r="F27" s="90">
        <v>-8286</v>
      </c>
      <c r="G27" s="90">
        <v>1399545</v>
      </c>
      <c r="H27" s="160">
        <v>1266365</v>
      </c>
      <c r="I27" s="161">
        <v>133180</v>
      </c>
    </row>
    <row r="28" spans="1:9" s="89" customFormat="1" ht="12.75">
      <c r="A28" s="88"/>
      <c r="B28" s="278"/>
      <c r="C28" s="277">
        <v>90015</v>
      </c>
      <c r="D28" s="81" t="s">
        <v>53</v>
      </c>
      <c r="E28" s="292">
        <v>723114</v>
      </c>
      <c r="F28" s="292">
        <v>-8286</v>
      </c>
      <c r="G28" s="292">
        <v>714828</v>
      </c>
      <c r="H28" s="293"/>
      <c r="I28" s="294">
        <v>-8286</v>
      </c>
    </row>
    <row r="29" spans="1:9" ht="12.75">
      <c r="A29" s="50"/>
      <c r="B29" s="327" t="s">
        <v>44</v>
      </c>
      <c r="C29" s="328"/>
      <c r="D29" s="329"/>
      <c r="E29" s="82">
        <v>27259277.2</v>
      </c>
      <c r="F29" s="82">
        <v>233190.06</v>
      </c>
      <c r="G29" s="82">
        <v>27492467.26</v>
      </c>
      <c r="H29" s="82">
        <v>22962850.26</v>
      </c>
      <c r="I29" s="82">
        <v>4529617</v>
      </c>
    </row>
    <row r="30" spans="1:9" ht="12.75">
      <c r="A30" s="50"/>
      <c r="B30" s="50"/>
      <c r="C30" s="50"/>
      <c r="D30" s="50"/>
      <c r="E30" s="50"/>
      <c r="F30" s="50"/>
      <c r="G30" s="50"/>
      <c r="H30" s="50"/>
      <c r="I30" s="50"/>
    </row>
    <row r="33" ht="12.75">
      <c r="H33" s="64"/>
    </row>
  </sheetData>
  <sheetProtection/>
  <mergeCells count="10">
    <mergeCell ref="F2:I2"/>
    <mergeCell ref="E8:G8"/>
    <mergeCell ref="B5:I5"/>
    <mergeCell ref="B29:D29"/>
    <mergeCell ref="E7:I7"/>
    <mergeCell ref="H8:I8"/>
    <mergeCell ref="C7:C8"/>
    <mergeCell ref="B7:B8"/>
    <mergeCell ref="D7:D8"/>
    <mergeCell ref="B16:B1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5.28125" style="1" customWidth="1"/>
    <col min="2" max="2" width="5.421875" style="1" customWidth="1"/>
    <col min="3" max="3" width="14.8515625" style="1" customWidth="1"/>
    <col min="4" max="4" width="12.140625" style="1" customWidth="1"/>
    <col min="5" max="5" width="9.421875" style="1" customWidth="1"/>
    <col min="6" max="6" width="11.00390625" style="1" customWidth="1"/>
    <col min="7" max="7" width="11.57421875" style="1" customWidth="1"/>
    <col min="8" max="9" width="13.140625" style="1" customWidth="1"/>
    <col min="10" max="10" width="11.8515625" style="1" customWidth="1"/>
    <col min="11" max="11" width="10.28125" style="0" customWidth="1"/>
    <col min="12" max="12" width="11.8515625" style="0" customWidth="1"/>
    <col min="13" max="13" width="7.28125" style="0" customWidth="1"/>
    <col min="14" max="14" width="9.28125" style="0" customWidth="1"/>
  </cols>
  <sheetData>
    <row r="1" spans="1:17" ht="41.25" customHeight="1">
      <c r="A1" s="13"/>
      <c r="B1" s="14"/>
      <c r="C1" s="14"/>
      <c r="D1" s="14"/>
      <c r="E1" s="14"/>
      <c r="F1" s="14"/>
      <c r="H1" s="157"/>
      <c r="I1" s="157"/>
      <c r="J1" s="300" t="s">
        <v>173</v>
      </c>
      <c r="K1" s="300"/>
      <c r="L1" s="300"/>
      <c r="M1" s="157"/>
      <c r="N1" s="157"/>
      <c r="O1" s="31"/>
      <c r="P1" s="31"/>
      <c r="Q1" s="31"/>
    </row>
    <row r="2" spans="1:17" ht="24.75" customHeight="1">
      <c r="A2" s="13"/>
      <c r="B2" s="14"/>
      <c r="C2" s="14"/>
      <c r="D2" s="14"/>
      <c r="E2" s="14"/>
      <c r="F2" s="14"/>
      <c r="G2" s="14"/>
      <c r="H2" s="14"/>
      <c r="I2" s="32"/>
      <c r="J2" s="300"/>
      <c r="K2" s="300"/>
      <c r="L2" s="300"/>
      <c r="M2" s="31"/>
      <c r="N2" s="31"/>
      <c r="O2" s="31"/>
      <c r="P2" s="31"/>
      <c r="Q2" s="31"/>
    </row>
    <row r="3" spans="1:14" ht="15.75">
      <c r="A3" s="340" t="s">
        <v>21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0" ht="12.75">
      <c r="A4" s="2"/>
      <c r="B4" s="2"/>
      <c r="C4" s="2"/>
      <c r="D4" s="2"/>
      <c r="E4" s="2"/>
      <c r="F4" s="2"/>
      <c r="G4" s="9"/>
      <c r="I4" s="3"/>
      <c r="J4" s="4"/>
    </row>
    <row r="5" spans="1:14" s="5" customFormat="1" ht="20.25" customHeight="1">
      <c r="A5" s="339" t="s">
        <v>0</v>
      </c>
      <c r="B5" s="339" t="s">
        <v>7</v>
      </c>
      <c r="C5" s="339" t="s">
        <v>10</v>
      </c>
      <c r="D5" s="341" t="s">
        <v>2</v>
      </c>
      <c r="E5" s="342"/>
      <c r="F5" s="343"/>
      <c r="G5" s="339" t="s">
        <v>14</v>
      </c>
      <c r="H5" s="339" t="s">
        <v>11</v>
      </c>
      <c r="I5" s="339"/>
      <c r="J5" s="339" t="s">
        <v>15</v>
      </c>
      <c r="K5" s="339" t="s">
        <v>16</v>
      </c>
      <c r="L5" s="339" t="s">
        <v>18</v>
      </c>
      <c r="M5" s="339" t="s">
        <v>19</v>
      </c>
      <c r="N5" s="339" t="s">
        <v>20</v>
      </c>
    </row>
    <row r="6" spans="1:14" s="5" customFormat="1" ht="64.5" customHeight="1">
      <c r="A6" s="339"/>
      <c r="B6" s="339"/>
      <c r="C6" s="339"/>
      <c r="D6" s="38" t="s">
        <v>47</v>
      </c>
      <c r="E6" s="38" t="s">
        <v>45</v>
      </c>
      <c r="F6" s="38" t="s">
        <v>46</v>
      </c>
      <c r="G6" s="339"/>
      <c r="H6" s="38" t="s">
        <v>22</v>
      </c>
      <c r="I6" s="38" t="s">
        <v>17</v>
      </c>
      <c r="J6" s="339"/>
      <c r="K6" s="339"/>
      <c r="L6" s="339"/>
      <c r="M6" s="339"/>
      <c r="N6" s="339"/>
    </row>
    <row r="7" spans="1:14" s="5" customFormat="1" ht="10.5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</row>
    <row r="8" spans="1:14" s="95" customFormat="1" ht="25.5" customHeight="1">
      <c r="A8" s="93">
        <v>600</v>
      </c>
      <c r="B8" s="93"/>
      <c r="C8" s="94" t="s">
        <v>166</v>
      </c>
      <c r="D8" s="47">
        <v>1146370</v>
      </c>
      <c r="E8" s="47">
        <v>79099</v>
      </c>
      <c r="F8" s="47">
        <v>1225469</v>
      </c>
      <c r="G8" s="47">
        <v>678149</v>
      </c>
      <c r="H8" s="47">
        <v>0</v>
      </c>
      <c r="I8" s="47">
        <v>678149</v>
      </c>
      <c r="J8" s="47">
        <v>547320</v>
      </c>
      <c r="K8" s="47">
        <v>0</v>
      </c>
      <c r="L8" s="47">
        <v>0</v>
      </c>
      <c r="M8" s="47">
        <v>0</v>
      </c>
      <c r="N8" s="47">
        <v>0</v>
      </c>
    </row>
    <row r="9" spans="1:14" s="17" customFormat="1" ht="25.5" customHeight="1">
      <c r="A9" s="91"/>
      <c r="B9" s="91">
        <v>60016</v>
      </c>
      <c r="C9" s="92" t="s">
        <v>170</v>
      </c>
      <c r="D9" s="48">
        <v>538820</v>
      </c>
      <c r="E9" s="48">
        <v>79099</v>
      </c>
      <c r="F9" s="48">
        <v>617119</v>
      </c>
      <c r="G9" s="48">
        <v>79099</v>
      </c>
      <c r="H9" s="48"/>
      <c r="I9" s="48">
        <v>79099</v>
      </c>
      <c r="J9" s="48"/>
      <c r="K9" s="48"/>
      <c r="L9" s="48"/>
      <c r="M9" s="48"/>
      <c r="N9" s="48"/>
    </row>
    <row r="10" spans="1:14" s="17" customFormat="1" ht="25.5" customHeight="1">
      <c r="A10" s="93">
        <v>700</v>
      </c>
      <c r="B10" s="93"/>
      <c r="C10" s="94" t="s">
        <v>52</v>
      </c>
      <c r="D10" s="47">
        <v>240812</v>
      </c>
      <c r="E10" s="47">
        <v>8286</v>
      </c>
      <c r="F10" s="47">
        <v>249098</v>
      </c>
      <c r="G10" s="47">
        <v>249098</v>
      </c>
      <c r="H10" s="47"/>
      <c r="I10" s="47">
        <v>249098</v>
      </c>
      <c r="J10" s="47"/>
      <c r="K10" s="47"/>
      <c r="L10" s="47"/>
      <c r="M10" s="47"/>
      <c r="N10" s="47"/>
    </row>
    <row r="11" spans="1:14" s="17" customFormat="1" ht="25.5" customHeight="1">
      <c r="A11" s="91"/>
      <c r="B11" s="91">
        <v>70005</v>
      </c>
      <c r="C11" s="92" t="s">
        <v>54</v>
      </c>
      <c r="D11" s="48">
        <v>240812</v>
      </c>
      <c r="E11" s="48">
        <v>8286</v>
      </c>
      <c r="F11" s="48">
        <v>249098</v>
      </c>
      <c r="G11" s="48">
        <v>8286</v>
      </c>
      <c r="H11" s="48"/>
      <c r="I11" s="48">
        <v>8286</v>
      </c>
      <c r="J11" s="48"/>
      <c r="K11" s="48"/>
      <c r="L11" s="48"/>
      <c r="M11" s="48"/>
      <c r="N11" s="48"/>
    </row>
    <row r="12" spans="1:14" s="17" customFormat="1" ht="25.5" customHeight="1">
      <c r="A12" s="93">
        <v>710</v>
      </c>
      <c r="B12" s="93"/>
      <c r="C12" s="94" t="s">
        <v>317</v>
      </c>
      <c r="D12" s="47">
        <v>139590</v>
      </c>
      <c r="E12" s="47" t="s">
        <v>225</v>
      </c>
      <c r="F12" s="47">
        <v>139590</v>
      </c>
      <c r="G12" s="47">
        <v>139590</v>
      </c>
      <c r="H12" s="47">
        <v>2590</v>
      </c>
      <c r="I12" s="47">
        <v>137000</v>
      </c>
      <c r="J12" s="47"/>
      <c r="K12" s="47"/>
      <c r="L12" s="47"/>
      <c r="M12" s="47"/>
      <c r="N12" s="47"/>
    </row>
    <row r="13" spans="1:14" s="17" customFormat="1" ht="25.5" customHeight="1">
      <c r="A13" s="91"/>
      <c r="B13" s="91">
        <v>71035</v>
      </c>
      <c r="C13" s="92" t="s">
        <v>318</v>
      </c>
      <c r="D13" s="48">
        <v>33000</v>
      </c>
      <c r="E13" s="48" t="s">
        <v>225</v>
      </c>
      <c r="F13" s="48">
        <v>33000</v>
      </c>
      <c r="G13" s="48" t="s">
        <v>225</v>
      </c>
      <c r="H13" s="48">
        <v>2000</v>
      </c>
      <c r="I13" s="48">
        <v>-2000</v>
      </c>
      <c r="J13" s="48"/>
      <c r="K13" s="48"/>
      <c r="L13" s="48"/>
      <c r="M13" s="48"/>
      <c r="N13" s="48"/>
    </row>
    <row r="14" spans="1:14" s="5" customFormat="1" ht="33.75" customHeight="1">
      <c r="A14" s="67" t="s">
        <v>143</v>
      </c>
      <c r="B14" s="67"/>
      <c r="C14" s="68" t="s">
        <v>163</v>
      </c>
      <c r="D14" s="69">
        <v>241774</v>
      </c>
      <c r="E14" s="69">
        <v>1200</v>
      </c>
      <c r="F14" s="69">
        <f>SUM(D14+E14)</f>
        <v>242974</v>
      </c>
      <c r="G14" s="47">
        <v>201774</v>
      </c>
      <c r="H14" s="47">
        <v>41511</v>
      </c>
      <c r="I14" s="47">
        <v>160263</v>
      </c>
      <c r="J14" s="47">
        <v>1200</v>
      </c>
      <c r="K14" s="47">
        <v>40000</v>
      </c>
      <c r="L14" s="47">
        <v>0</v>
      </c>
      <c r="M14" s="47">
        <v>0</v>
      </c>
      <c r="N14" s="47">
        <v>0</v>
      </c>
    </row>
    <row r="15" spans="1:14" s="5" customFormat="1" ht="29.25" customHeight="1">
      <c r="A15" s="67"/>
      <c r="B15" s="70" t="s">
        <v>171</v>
      </c>
      <c r="C15" s="71" t="s">
        <v>164</v>
      </c>
      <c r="D15" s="72">
        <v>0</v>
      </c>
      <c r="E15" s="72">
        <v>600</v>
      </c>
      <c r="F15" s="72">
        <v>600</v>
      </c>
      <c r="G15" s="66"/>
      <c r="H15" s="48"/>
      <c r="I15" s="66"/>
      <c r="J15" s="48">
        <v>600</v>
      </c>
      <c r="K15" s="66"/>
      <c r="L15" s="48"/>
      <c r="M15" s="48"/>
      <c r="N15" s="48"/>
    </row>
    <row r="16" spans="1:14" s="5" customFormat="1" ht="31.5" customHeight="1">
      <c r="A16" s="67"/>
      <c r="B16" s="70" t="s">
        <v>172</v>
      </c>
      <c r="C16" s="71" t="s">
        <v>165</v>
      </c>
      <c r="D16" s="72">
        <v>0</v>
      </c>
      <c r="E16" s="72">
        <v>600</v>
      </c>
      <c r="F16" s="72">
        <v>600</v>
      </c>
      <c r="G16" s="66"/>
      <c r="H16" s="48"/>
      <c r="I16" s="66"/>
      <c r="J16" s="48">
        <v>600</v>
      </c>
      <c r="K16" s="66"/>
      <c r="L16" s="48"/>
      <c r="M16" s="48"/>
      <c r="N16" s="48"/>
    </row>
    <row r="17" spans="1:14" s="5" customFormat="1" ht="31.5" customHeight="1">
      <c r="A17" s="67" t="s">
        <v>320</v>
      </c>
      <c r="B17" s="67"/>
      <c r="C17" s="68" t="s">
        <v>160</v>
      </c>
      <c r="D17" s="69">
        <v>11812146.2</v>
      </c>
      <c r="E17" s="69">
        <v>4000</v>
      </c>
      <c r="F17" s="69">
        <v>11816146.2</v>
      </c>
      <c r="G17" s="199">
        <v>10148345</v>
      </c>
      <c r="H17" s="47">
        <v>7812343</v>
      </c>
      <c r="I17" s="199">
        <v>2336002</v>
      </c>
      <c r="J17" s="47">
        <v>220239</v>
      </c>
      <c r="K17" s="199"/>
      <c r="L17" s="47"/>
      <c r="M17" s="47"/>
      <c r="N17" s="48"/>
    </row>
    <row r="18" spans="1:14" s="5" customFormat="1" ht="31.5" customHeight="1">
      <c r="A18" s="67"/>
      <c r="B18" s="70" t="s">
        <v>321</v>
      </c>
      <c r="C18" s="71" t="s">
        <v>319</v>
      </c>
      <c r="D18" s="72">
        <v>2865095</v>
      </c>
      <c r="E18" s="72">
        <v>4000</v>
      </c>
      <c r="F18" s="72">
        <v>2869095</v>
      </c>
      <c r="G18" s="66"/>
      <c r="H18" s="48"/>
      <c r="I18" s="66"/>
      <c r="J18" s="48">
        <v>4000</v>
      </c>
      <c r="K18" s="66"/>
      <c r="L18" s="48"/>
      <c r="M18" s="48"/>
      <c r="N18" s="48"/>
    </row>
    <row r="19" spans="1:14" s="27" customFormat="1" ht="31.5" customHeight="1">
      <c r="A19" s="67" t="s">
        <v>178</v>
      </c>
      <c r="B19" s="67"/>
      <c r="C19" s="68" t="s">
        <v>176</v>
      </c>
      <c r="D19" s="69">
        <v>150124</v>
      </c>
      <c r="E19" s="69">
        <v>50369</v>
      </c>
      <c r="F19" s="69">
        <f>SUM(D19:E19)</f>
        <v>200493</v>
      </c>
      <c r="G19" s="199">
        <v>200493</v>
      </c>
      <c r="H19" s="47">
        <v>96010</v>
      </c>
      <c r="I19" s="199">
        <v>104483</v>
      </c>
      <c r="J19" s="47"/>
      <c r="K19" s="199"/>
      <c r="L19" s="47"/>
      <c r="M19" s="47"/>
      <c r="N19" s="47"/>
    </row>
    <row r="20" spans="1:14" s="5" customFormat="1" ht="31.5" customHeight="1">
      <c r="A20" s="67"/>
      <c r="B20" s="70" t="s">
        <v>179</v>
      </c>
      <c r="C20" s="71" t="s">
        <v>177</v>
      </c>
      <c r="D20" s="72">
        <v>139124</v>
      </c>
      <c r="E20" s="72">
        <v>50369</v>
      </c>
      <c r="F20" s="72">
        <f>SUM(D20:E20)</f>
        <v>189493</v>
      </c>
      <c r="G20" s="66">
        <v>50369</v>
      </c>
      <c r="H20" s="48"/>
      <c r="I20" s="66">
        <v>50369</v>
      </c>
      <c r="J20" s="48"/>
      <c r="K20" s="66"/>
      <c r="L20" s="48"/>
      <c r="M20" s="48"/>
      <c r="N20" s="48"/>
    </row>
    <row r="21" spans="1:14" s="5" customFormat="1" ht="31.5" customHeight="1">
      <c r="A21" s="67" t="s">
        <v>300</v>
      </c>
      <c r="B21" s="67"/>
      <c r="C21" s="68" t="s">
        <v>297</v>
      </c>
      <c r="D21" s="69">
        <v>2650249</v>
      </c>
      <c r="E21" s="69">
        <v>-10441.14</v>
      </c>
      <c r="F21" s="69">
        <v>2639807.86</v>
      </c>
      <c r="G21" s="199">
        <v>650007</v>
      </c>
      <c r="H21" s="47">
        <v>494663</v>
      </c>
      <c r="I21" s="199">
        <v>155344</v>
      </c>
      <c r="J21" s="47"/>
      <c r="K21" s="199">
        <v>2000242</v>
      </c>
      <c r="L21" s="47"/>
      <c r="M21" s="47"/>
      <c r="N21" s="48"/>
    </row>
    <row r="22" spans="1:14" s="5" customFormat="1" ht="31.5" customHeight="1">
      <c r="A22" s="67"/>
      <c r="B22" s="70" t="s">
        <v>301</v>
      </c>
      <c r="C22" s="71" t="s">
        <v>299</v>
      </c>
      <c r="D22" s="72">
        <v>205500</v>
      </c>
      <c r="E22" s="72">
        <v>-11441.14</v>
      </c>
      <c r="F22" s="72">
        <v>194058.86</v>
      </c>
      <c r="G22" s="66"/>
      <c r="H22" s="48"/>
      <c r="I22" s="66"/>
      <c r="J22" s="48"/>
      <c r="K22" s="66">
        <v>-11441.14</v>
      </c>
      <c r="L22" s="48"/>
      <c r="M22" s="48"/>
      <c r="N22" s="48"/>
    </row>
    <row r="23" spans="1:14" s="5" customFormat="1" ht="31.5" customHeight="1">
      <c r="A23" s="67"/>
      <c r="B23" s="70" t="s">
        <v>314</v>
      </c>
      <c r="C23" s="71" t="s">
        <v>168</v>
      </c>
      <c r="D23" s="72">
        <v>59852</v>
      </c>
      <c r="E23" s="72">
        <v>1000</v>
      </c>
      <c r="F23" s="72">
        <v>60852</v>
      </c>
      <c r="G23" s="66"/>
      <c r="H23" s="48"/>
      <c r="I23" s="66"/>
      <c r="J23" s="48"/>
      <c r="K23" s="66">
        <v>1000</v>
      </c>
      <c r="L23" s="48"/>
      <c r="M23" s="48"/>
      <c r="N23" s="48"/>
    </row>
    <row r="24" spans="1:14" s="5" customFormat="1" ht="31.5" customHeight="1">
      <c r="A24" s="67" t="s">
        <v>302</v>
      </c>
      <c r="B24" s="67"/>
      <c r="C24" s="68" t="s">
        <v>304</v>
      </c>
      <c r="D24" s="69" t="s">
        <v>225</v>
      </c>
      <c r="E24" s="69">
        <v>108963.2</v>
      </c>
      <c r="F24" s="69">
        <v>108963.2</v>
      </c>
      <c r="G24" s="199"/>
      <c r="H24" s="47"/>
      <c r="I24" s="199"/>
      <c r="J24" s="47"/>
      <c r="K24" s="199"/>
      <c r="L24" s="47">
        <v>108963.2</v>
      </c>
      <c r="M24" s="47"/>
      <c r="N24" s="47"/>
    </row>
    <row r="25" spans="1:14" s="5" customFormat="1" ht="31.5" customHeight="1">
      <c r="A25" s="67"/>
      <c r="B25" s="70" t="s">
        <v>303</v>
      </c>
      <c r="C25" s="71" t="s">
        <v>305</v>
      </c>
      <c r="D25" s="72" t="s">
        <v>225</v>
      </c>
      <c r="E25" s="72">
        <v>108963.2</v>
      </c>
      <c r="F25" s="72">
        <v>108963.2</v>
      </c>
      <c r="G25" s="66"/>
      <c r="H25" s="48"/>
      <c r="I25" s="66"/>
      <c r="J25" s="48"/>
      <c r="K25" s="66"/>
      <c r="L25" s="48">
        <v>108963.2</v>
      </c>
      <c r="M25" s="48"/>
      <c r="N25" s="48"/>
    </row>
    <row r="26" spans="1:14" s="5" customFormat="1" ht="12.75">
      <c r="A26" s="338" t="s">
        <v>13</v>
      </c>
      <c r="B26" s="338"/>
      <c r="C26" s="338"/>
      <c r="D26" s="69">
        <v>22721374.2</v>
      </c>
      <c r="E26" s="69">
        <v>241476.06</v>
      </c>
      <c r="F26" s="69">
        <v>22962850.26</v>
      </c>
      <c r="G26" s="47">
        <v>17013164</v>
      </c>
      <c r="H26" s="47">
        <v>11190595</v>
      </c>
      <c r="I26" s="47">
        <v>5822569</v>
      </c>
      <c r="J26" s="47">
        <v>1453135</v>
      </c>
      <c r="K26" s="47">
        <v>2699522.86</v>
      </c>
      <c r="L26" s="47">
        <v>1137656.4</v>
      </c>
      <c r="M26" s="47">
        <v>0</v>
      </c>
      <c r="N26" s="47">
        <v>659372</v>
      </c>
    </row>
    <row r="27" spans="1:14" s="5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/>
      <c r="L27"/>
      <c r="M27"/>
      <c r="N27"/>
    </row>
    <row r="28" spans="1:14" s="7" customFormat="1" ht="24.75" customHeight="1">
      <c r="A28" s="8"/>
      <c r="B28" s="1"/>
      <c r="C28" s="1"/>
      <c r="D28" s="1"/>
      <c r="E28" s="1"/>
      <c r="F28" s="58"/>
      <c r="G28" s="1"/>
      <c r="H28" s="1"/>
      <c r="I28" s="1"/>
      <c r="J28" s="1"/>
      <c r="K28"/>
      <c r="L28"/>
      <c r="M28"/>
      <c r="N28"/>
    </row>
    <row r="30" spans="3:6" ht="12.75">
      <c r="C30" s="58"/>
      <c r="F30" s="58"/>
    </row>
  </sheetData>
  <sheetProtection/>
  <mergeCells count="14">
    <mergeCell ref="J1:L2"/>
    <mergeCell ref="A3:N3"/>
    <mergeCell ref="A5:A6"/>
    <mergeCell ref="B5:B6"/>
    <mergeCell ref="N5:N6"/>
    <mergeCell ref="M5:M6"/>
    <mergeCell ref="D5:F5"/>
    <mergeCell ref="A26:C26"/>
    <mergeCell ref="J5:J6"/>
    <mergeCell ref="K5:K6"/>
    <mergeCell ref="L5:L6"/>
    <mergeCell ref="C5:C6"/>
    <mergeCell ref="G5:G6"/>
    <mergeCell ref="H5:I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00390625" style="1" customWidth="1"/>
    <col min="2" max="2" width="7.7109375" style="1" customWidth="1"/>
    <col min="3" max="3" width="25.7109375" style="1" customWidth="1"/>
    <col min="4" max="4" width="14.7109375" style="1" customWidth="1"/>
    <col min="5" max="5" width="13.140625" style="1" customWidth="1"/>
    <col min="6" max="6" width="14.00390625" style="1" customWidth="1"/>
    <col min="7" max="7" width="14.8515625" style="1" customWidth="1"/>
    <col min="8" max="8" width="15.8515625" style="1" customWidth="1"/>
    <col min="9" max="9" width="10.8515625" style="1" customWidth="1"/>
    <col min="10" max="10" width="9.421875" style="0" customWidth="1"/>
    <col min="11" max="11" width="13.140625" style="0" customWidth="1"/>
  </cols>
  <sheetData>
    <row r="1" spans="1:11" ht="12.75">
      <c r="A1" s="22"/>
      <c r="B1" s="22"/>
      <c r="C1" s="22"/>
      <c r="D1" s="22"/>
      <c r="E1" s="22"/>
      <c r="F1" s="22"/>
      <c r="G1" s="22"/>
      <c r="H1" s="22"/>
      <c r="I1" s="22"/>
      <c r="J1" s="17"/>
      <c r="K1" s="17"/>
    </row>
    <row r="2" spans="1:11" ht="28.5" customHeight="1">
      <c r="A2" s="23"/>
      <c r="B2" s="23"/>
      <c r="C2" s="23"/>
      <c r="D2" s="23"/>
      <c r="E2" s="23"/>
      <c r="F2" s="23"/>
      <c r="G2" s="344" t="s">
        <v>174</v>
      </c>
      <c r="H2" s="345"/>
      <c r="I2" s="345"/>
      <c r="J2" s="345"/>
      <c r="K2" s="345"/>
    </row>
    <row r="3" spans="1:11" ht="23.25" customHeight="1">
      <c r="A3" s="23"/>
      <c r="B3" s="23"/>
      <c r="C3" s="23"/>
      <c r="D3" s="23"/>
      <c r="E3" s="23"/>
      <c r="F3" s="23"/>
      <c r="G3" s="56"/>
      <c r="H3" s="57"/>
      <c r="I3" s="57"/>
      <c r="J3" s="57"/>
      <c r="K3" s="57"/>
    </row>
    <row r="4" spans="1:12" ht="18">
      <c r="A4" s="346" t="s">
        <v>23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14"/>
    </row>
    <row r="5" spans="1:12" ht="18.75">
      <c r="A5" s="24"/>
      <c r="B5" s="24"/>
      <c r="C5" s="35"/>
      <c r="D5" s="34"/>
      <c r="E5" s="34"/>
      <c r="F5" s="34"/>
      <c r="G5" s="34"/>
      <c r="H5" s="34"/>
      <c r="I5" s="34"/>
      <c r="J5" s="25"/>
      <c r="K5" s="25"/>
      <c r="L5" s="14"/>
    </row>
    <row r="6" spans="1:11" s="5" customFormat="1" ht="20.25" customHeight="1">
      <c r="A6" s="348" t="s">
        <v>0</v>
      </c>
      <c r="B6" s="348" t="s">
        <v>7</v>
      </c>
      <c r="C6" s="348" t="s">
        <v>10</v>
      </c>
      <c r="D6" s="353" t="s">
        <v>2</v>
      </c>
      <c r="E6" s="354"/>
      <c r="F6" s="355"/>
      <c r="G6" s="348" t="s">
        <v>25</v>
      </c>
      <c r="H6" s="26" t="s">
        <v>24</v>
      </c>
      <c r="I6" s="348" t="s">
        <v>27</v>
      </c>
      <c r="J6" s="348" t="s">
        <v>28</v>
      </c>
      <c r="K6" s="348" t="s">
        <v>12</v>
      </c>
    </row>
    <row r="7" spans="1:256" s="5" customFormat="1" ht="86.25" customHeight="1">
      <c r="A7" s="349"/>
      <c r="B7" s="349"/>
      <c r="C7" s="349"/>
      <c r="D7" s="20" t="s">
        <v>48</v>
      </c>
      <c r="E7" s="20" t="s">
        <v>45</v>
      </c>
      <c r="F7" s="20" t="s">
        <v>49</v>
      </c>
      <c r="G7" s="349"/>
      <c r="H7" s="20" t="s">
        <v>26</v>
      </c>
      <c r="I7" s="349"/>
      <c r="J7" s="349"/>
      <c r="K7" s="349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  <c r="IN7" s="183"/>
      <c r="IO7" s="183"/>
      <c r="IP7" s="183"/>
      <c r="IQ7" s="183"/>
      <c r="IR7" s="183"/>
      <c r="IS7" s="183"/>
      <c r="IT7" s="183"/>
      <c r="IU7" s="183"/>
      <c r="IV7" s="183"/>
    </row>
    <row r="8" spans="1:256" s="5" customFormat="1" ht="9.75" customHeight="1">
      <c r="A8" s="6">
        <v>1</v>
      </c>
      <c r="B8" s="6">
        <v>2</v>
      </c>
      <c r="C8" s="6">
        <v>3</v>
      </c>
      <c r="D8" s="6">
        <v>4</v>
      </c>
      <c r="E8" s="6"/>
      <c r="F8" s="6"/>
      <c r="G8" s="6">
        <v>5</v>
      </c>
      <c r="H8" s="6">
        <v>6</v>
      </c>
      <c r="I8" s="6">
        <v>7</v>
      </c>
      <c r="J8" s="6">
        <v>8</v>
      </c>
      <c r="K8" s="6">
        <v>9</v>
      </c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  <c r="IN8" s="183"/>
      <c r="IO8" s="183"/>
      <c r="IP8" s="183"/>
      <c r="IQ8" s="183"/>
      <c r="IR8" s="183"/>
      <c r="IS8" s="183"/>
      <c r="IT8" s="183"/>
      <c r="IU8" s="183"/>
      <c r="IV8" s="183"/>
    </row>
    <row r="9" spans="1:256" s="185" customFormat="1" ht="21.75" customHeight="1">
      <c r="A9" s="39" t="s">
        <v>43</v>
      </c>
      <c r="B9" s="39"/>
      <c r="C9" s="40" t="s">
        <v>42</v>
      </c>
      <c r="D9" s="41">
        <v>141466</v>
      </c>
      <c r="E9" s="41">
        <v>-8286</v>
      </c>
      <c r="F9" s="41">
        <v>133180</v>
      </c>
      <c r="G9" s="41">
        <v>133180</v>
      </c>
      <c r="H9" s="42"/>
      <c r="I9" s="42"/>
      <c r="J9" s="42"/>
      <c r="K9" s="41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  <c r="IU9" s="186"/>
      <c r="IV9" s="186"/>
    </row>
    <row r="10" spans="1:256" s="182" customFormat="1" ht="21.75" customHeight="1">
      <c r="A10" s="43"/>
      <c r="B10" s="43" t="s">
        <v>55</v>
      </c>
      <c r="C10" s="44" t="s">
        <v>53</v>
      </c>
      <c r="D10" s="45">
        <v>111466</v>
      </c>
      <c r="E10" s="45">
        <v>-8286</v>
      </c>
      <c r="F10" s="45">
        <v>103180</v>
      </c>
      <c r="G10" s="45">
        <v>-8286</v>
      </c>
      <c r="H10" s="184"/>
      <c r="I10" s="184"/>
      <c r="J10" s="184"/>
      <c r="K10" s="45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  <c r="HT10" s="183"/>
      <c r="HU10" s="183"/>
      <c r="HV10" s="183"/>
      <c r="HW10" s="183"/>
      <c r="HX10" s="183"/>
      <c r="HY10" s="183"/>
      <c r="HZ10" s="183"/>
      <c r="IA10" s="183"/>
      <c r="IB10" s="183"/>
      <c r="IC10" s="183"/>
      <c r="ID10" s="183"/>
      <c r="IE10" s="183"/>
      <c r="IF10" s="183"/>
      <c r="IG10" s="183"/>
      <c r="IH10" s="183"/>
      <c r="II10" s="183"/>
      <c r="IJ10" s="183"/>
      <c r="IK10" s="183"/>
      <c r="IL10" s="183"/>
      <c r="IM10" s="183"/>
      <c r="IN10" s="183"/>
      <c r="IO10" s="183"/>
      <c r="IP10" s="183"/>
      <c r="IQ10" s="183"/>
      <c r="IR10" s="183"/>
      <c r="IS10" s="183"/>
      <c r="IT10" s="183"/>
      <c r="IU10" s="183"/>
      <c r="IV10" s="183"/>
    </row>
    <row r="11" spans="1:256" s="7" customFormat="1" ht="24.75" customHeight="1">
      <c r="A11" s="350" t="s">
        <v>13</v>
      </c>
      <c r="B11" s="351"/>
      <c r="C11" s="352"/>
      <c r="D11" s="180">
        <v>4537903</v>
      </c>
      <c r="E11" s="180">
        <v>-8286</v>
      </c>
      <c r="F11" s="180">
        <f>SUM(D11:E11)</f>
        <v>4529617</v>
      </c>
      <c r="G11" s="180">
        <v>4058152</v>
      </c>
      <c r="H11" s="181"/>
      <c r="I11" s="181"/>
      <c r="J11" s="181"/>
      <c r="K11" s="188">
        <v>471465</v>
      </c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6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  <c r="IU11" s="187"/>
      <c r="IV11" s="187"/>
    </row>
    <row r="12" spans="172:256" ht="12.75">
      <c r="FP12" s="65"/>
      <c r="FQ12" s="65"/>
      <c r="FR12" s="183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1:256" ht="12.75">
      <c r="A13" s="8"/>
      <c r="FP13" s="65"/>
      <c r="FQ13" s="65"/>
      <c r="FR13" s="187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72:256" ht="12.75"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</row>
    <row r="15" spans="172:256" ht="12.75"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</row>
    <row r="16" spans="172:256" ht="12.75"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  <c r="IV16" s="65"/>
    </row>
  </sheetData>
  <sheetProtection/>
  <mergeCells count="11">
    <mergeCell ref="D6:F6"/>
    <mergeCell ref="G2:K2"/>
    <mergeCell ref="A4:K4"/>
    <mergeCell ref="K6:K7"/>
    <mergeCell ref="I6:I7"/>
    <mergeCell ref="A11:C11"/>
    <mergeCell ref="J6:J7"/>
    <mergeCell ref="A6:A7"/>
    <mergeCell ref="B6:B7"/>
    <mergeCell ref="C6:C7"/>
    <mergeCell ref="G6:G7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3.7109375" style="1" customWidth="1"/>
    <col min="2" max="2" width="6.00390625" style="1" customWidth="1"/>
    <col min="3" max="3" width="7.28125" style="1" customWidth="1"/>
    <col min="4" max="4" width="16.140625" style="1" customWidth="1"/>
    <col min="5" max="5" width="47.140625" style="1" customWidth="1"/>
    <col min="6" max="6" width="16.00390625" style="1" customWidth="1"/>
    <col min="7" max="7" width="18.140625" style="1" customWidth="1"/>
    <col min="8" max="8" width="15.28125" style="1" customWidth="1"/>
    <col min="9" max="9" width="9.140625" style="1" customWidth="1"/>
    <col min="10" max="10" width="9.28125" style="1" customWidth="1"/>
    <col min="11" max="11" width="11.00390625" style="1" customWidth="1"/>
    <col min="12" max="16384" width="9.140625" style="1" customWidth="1"/>
  </cols>
  <sheetData>
    <row r="1" spans="1:11" ht="40.5" customHeight="1">
      <c r="A1"/>
      <c r="B1"/>
      <c r="C1"/>
      <c r="D1"/>
      <c r="E1"/>
      <c r="F1" s="356" t="s">
        <v>175</v>
      </c>
      <c r="G1" s="356"/>
      <c r="H1" s="356"/>
      <c r="I1"/>
      <c r="J1"/>
      <c r="K1"/>
    </row>
    <row r="2" spans="1:11" ht="12.75" customHeight="1">
      <c r="A2"/>
      <c r="B2"/>
      <c r="C2"/>
      <c r="D2"/>
      <c r="E2"/>
      <c r="F2" s="98"/>
      <c r="G2" s="98"/>
      <c r="H2" s="98"/>
      <c r="I2"/>
      <c r="J2"/>
      <c r="K2"/>
    </row>
    <row r="3" spans="1:11" ht="29.25" customHeight="1">
      <c r="A3" s="357" t="s">
        <v>68</v>
      </c>
      <c r="B3" s="357"/>
      <c r="C3" s="357"/>
      <c r="D3" s="357"/>
      <c r="E3" s="357"/>
      <c r="F3" s="357"/>
      <c r="G3" s="357"/>
      <c r="H3" s="357"/>
      <c r="I3"/>
      <c r="J3"/>
      <c r="K3"/>
    </row>
    <row r="4" spans="1:11" ht="13.5" customHeight="1">
      <c r="A4"/>
      <c r="B4"/>
      <c r="C4"/>
      <c r="D4"/>
      <c r="E4"/>
      <c r="F4"/>
      <c r="G4"/>
      <c r="H4"/>
      <c r="I4"/>
      <c r="J4"/>
      <c r="K4"/>
    </row>
    <row r="5" spans="1:11" ht="13.5" customHeight="1">
      <c r="A5" s="358" t="s">
        <v>69</v>
      </c>
      <c r="B5" s="358" t="s">
        <v>0</v>
      </c>
      <c r="C5" s="358" t="s">
        <v>7</v>
      </c>
      <c r="D5" s="358" t="s">
        <v>70</v>
      </c>
      <c r="E5" s="361" t="s">
        <v>71</v>
      </c>
      <c r="F5" s="360" t="s">
        <v>40</v>
      </c>
      <c r="G5" s="360"/>
      <c r="H5" s="360"/>
      <c r="I5"/>
      <c r="J5"/>
      <c r="K5"/>
    </row>
    <row r="6" spans="1:11" ht="15.75">
      <c r="A6" s="358"/>
      <c r="B6" s="359"/>
      <c r="C6" s="359"/>
      <c r="D6" s="359"/>
      <c r="E6" s="359"/>
      <c r="F6" s="358" t="s">
        <v>72</v>
      </c>
      <c r="G6" s="360" t="s">
        <v>73</v>
      </c>
      <c r="H6" s="360"/>
      <c r="I6"/>
      <c r="J6"/>
      <c r="K6"/>
    </row>
    <row r="7" spans="1:11" ht="33" customHeight="1">
      <c r="A7" s="358"/>
      <c r="B7" s="359"/>
      <c r="C7" s="359"/>
      <c r="D7" s="359"/>
      <c r="E7" s="359"/>
      <c r="F7" s="359"/>
      <c r="G7" s="99" t="s">
        <v>3</v>
      </c>
      <c r="H7" s="99" t="s">
        <v>9</v>
      </c>
      <c r="I7"/>
      <c r="J7"/>
      <c r="K7"/>
    </row>
    <row r="8" spans="1:11" ht="11.25" customHeight="1">
      <c r="A8" s="100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2">
        <v>7</v>
      </c>
      <c r="H8" s="103">
        <v>8</v>
      </c>
      <c r="I8"/>
      <c r="J8"/>
      <c r="K8"/>
    </row>
    <row r="9" spans="1:11" ht="33.75" customHeight="1">
      <c r="A9" s="104" t="s">
        <v>31</v>
      </c>
      <c r="B9" s="104">
        <v>700</v>
      </c>
      <c r="C9" s="104">
        <v>70005</v>
      </c>
      <c r="D9" s="105" t="s">
        <v>74</v>
      </c>
      <c r="E9" s="106" t="s">
        <v>75</v>
      </c>
      <c r="F9" s="107">
        <v>7705</v>
      </c>
      <c r="G9" s="107">
        <v>7705</v>
      </c>
      <c r="H9" s="107"/>
      <c r="I9"/>
      <c r="J9"/>
      <c r="K9"/>
    </row>
    <row r="10" spans="1:11" s="15" customFormat="1" ht="40.5" customHeight="1">
      <c r="A10" s="104" t="s">
        <v>32</v>
      </c>
      <c r="B10" s="104">
        <v>900</v>
      </c>
      <c r="C10" s="104">
        <v>90015</v>
      </c>
      <c r="D10" s="105" t="s">
        <v>76</v>
      </c>
      <c r="E10" s="108" t="s">
        <v>77</v>
      </c>
      <c r="F10" s="109">
        <v>9737</v>
      </c>
      <c r="G10" s="110">
        <v>9737</v>
      </c>
      <c r="H10" s="110"/>
      <c r="I10"/>
      <c r="J10"/>
      <c r="K10"/>
    </row>
    <row r="11" spans="1:11" s="16" customFormat="1" ht="29.25" customHeight="1">
      <c r="A11" s="104" t="s">
        <v>33</v>
      </c>
      <c r="B11" s="111">
        <v>900</v>
      </c>
      <c r="C11" s="111">
        <v>90015</v>
      </c>
      <c r="D11" s="112" t="s">
        <v>78</v>
      </c>
      <c r="E11" s="113" t="s">
        <v>79</v>
      </c>
      <c r="F11" s="114">
        <v>15477</v>
      </c>
      <c r="G11" s="107">
        <v>15477</v>
      </c>
      <c r="H11" s="107"/>
      <c r="I11"/>
      <c r="J11"/>
      <c r="K11"/>
    </row>
    <row r="12" spans="1:11" ht="15" customHeight="1">
      <c r="A12" s="366" t="s">
        <v>34</v>
      </c>
      <c r="B12" s="370">
        <v>600</v>
      </c>
      <c r="C12" s="372">
        <v>60016</v>
      </c>
      <c r="D12" s="362" t="s">
        <v>80</v>
      </c>
      <c r="E12" s="113" t="s">
        <v>57</v>
      </c>
      <c r="F12" s="115">
        <v>4000</v>
      </c>
      <c r="G12" s="116"/>
      <c r="H12" s="117">
        <v>4000</v>
      </c>
      <c r="I12"/>
      <c r="J12"/>
      <c r="K12"/>
    </row>
    <row r="13" spans="1:11" ht="29.25" customHeight="1">
      <c r="A13" s="367"/>
      <c r="B13" s="371"/>
      <c r="C13" s="373"/>
      <c r="D13" s="363"/>
      <c r="E13" s="118" t="s">
        <v>81</v>
      </c>
      <c r="F13" s="119">
        <v>1700</v>
      </c>
      <c r="G13" s="119">
        <v>1700</v>
      </c>
      <c r="H13" s="120"/>
      <c r="I13"/>
      <c r="J13"/>
      <c r="K13"/>
    </row>
    <row r="14" spans="1:11" ht="14.25" customHeight="1">
      <c r="A14" s="367"/>
      <c r="B14" s="104">
        <v>900</v>
      </c>
      <c r="C14" s="104">
        <v>90015</v>
      </c>
      <c r="D14" s="363"/>
      <c r="E14" s="108" t="s">
        <v>82</v>
      </c>
      <c r="F14" s="107">
        <v>3926</v>
      </c>
      <c r="G14" s="107">
        <v>3926</v>
      </c>
      <c r="H14" s="107"/>
      <c r="I14"/>
      <c r="J14"/>
      <c r="K14"/>
    </row>
    <row r="15" spans="1:11" ht="12" customHeight="1">
      <c r="A15" s="369"/>
      <c r="B15" s="121"/>
      <c r="C15" s="122"/>
      <c r="D15" s="364"/>
      <c r="E15" s="267" t="s">
        <v>83</v>
      </c>
      <c r="F15" s="125">
        <v>9626</v>
      </c>
      <c r="G15" s="126">
        <v>5626</v>
      </c>
      <c r="H15" s="127">
        <v>4000</v>
      </c>
      <c r="I15"/>
      <c r="J15"/>
      <c r="K15"/>
    </row>
    <row r="16" spans="1:11" ht="18" customHeight="1">
      <c r="A16" s="104" t="s">
        <v>35</v>
      </c>
      <c r="B16" s="121">
        <v>600</v>
      </c>
      <c r="C16" s="121">
        <v>60016</v>
      </c>
      <c r="D16" s="105" t="s">
        <v>84</v>
      </c>
      <c r="E16" s="128" t="s">
        <v>85</v>
      </c>
      <c r="F16" s="124">
        <v>5762</v>
      </c>
      <c r="G16" s="107">
        <v>5762</v>
      </c>
      <c r="H16" s="107"/>
      <c r="I16"/>
      <c r="J16"/>
      <c r="K16"/>
    </row>
    <row r="17" spans="1:11" ht="18.75" customHeight="1">
      <c r="A17" s="104" t="s">
        <v>36</v>
      </c>
      <c r="B17" s="104">
        <v>926</v>
      </c>
      <c r="C17" s="104">
        <v>92605</v>
      </c>
      <c r="D17" s="105" t="s">
        <v>86</v>
      </c>
      <c r="E17" s="108" t="s">
        <v>87</v>
      </c>
      <c r="F17" s="107">
        <v>22333</v>
      </c>
      <c r="G17" s="107"/>
      <c r="H17" s="107">
        <v>22333</v>
      </c>
      <c r="I17"/>
      <c r="J17"/>
      <c r="K17"/>
    </row>
    <row r="18" spans="1:11" ht="18.75" customHeight="1">
      <c r="A18" s="104" t="s">
        <v>37</v>
      </c>
      <c r="B18" s="104">
        <v>700</v>
      </c>
      <c r="C18" s="104">
        <v>70005</v>
      </c>
      <c r="D18" s="105" t="s">
        <v>88</v>
      </c>
      <c r="E18" s="108" t="s">
        <v>312</v>
      </c>
      <c r="F18" s="107">
        <v>8286</v>
      </c>
      <c r="G18" s="107">
        <v>8286</v>
      </c>
      <c r="H18" s="107"/>
      <c r="I18"/>
      <c r="J18"/>
      <c r="K18"/>
    </row>
    <row r="19" spans="1:11" ht="15" customHeight="1">
      <c r="A19" s="365" t="s">
        <v>38</v>
      </c>
      <c r="B19" s="111">
        <v>600</v>
      </c>
      <c r="C19" s="129">
        <v>60016</v>
      </c>
      <c r="D19" s="362" t="s">
        <v>89</v>
      </c>
      <c r="E19" s="130" t="s">
        <v>90</v>
      </c>
      <c r="F19" s="114">
        <v>3420</v>
      </c>
      <c r="G19" s="114">
        <v>3420</v>
      </c>
      <c r="H19" s="131"/>
      <c r="I19"/>
      <c r="J19"/>
      <c r="K19"/>
    </row>
    <row r="20" spans="1:11" ht="17.25" customHeight="1">
      <c r="A20" s="365"/>
      <c r="B20" s="121">
        <v>900</v>
      </c>
      <c r="C20" s="122">
        <v>90015</v>
      </c>
      <c r="D20" s="363"/>
      <c r="E20" s="132" t="s">
        <v>82</v>
      </c>
      <c r="F20" s="124">
        <v>5223</v>
      </c>
      <c r="G20" s="124">
        <v>5223</v>
      </c>
      <c r="H20" s="120"/>
      <c r="I20"/>
      <c r="J20"/>
      <c r="K20"/>
    </row>
    <row r="21" spans="1:11" ht="12.75" customHeight="1">
      <c r="A21" s="365"/>
      <c r="B21" s="121"/>
      <c r="C21" s="122"/>
      <c r="D21" s="364"/>
      <c r="E21" s="266" t="s">
        <v>83</v>
      </c>
      <c r="F21" s="125">
        <v>8643</v>
      </c>
      <c r="G21" s="127">
        <v>8643</v>
      </c>
      <c r="H21" s="133"/>
      <c r="I21"/>
      <c r="J21"/>
      <c r="K21"/>
    </row>
    <row r="22" spans="1:11" ht="27.75" customHeight="1">
      <c r="A22" s="104" t="s">
        <v>58</v>
      </c>
      <c r="B22" s="104">
        <v>921</v>
      </c>
      <c r="C22" s="104">
        <v>92195</v>
      </c>
      <c r="D22" s="105" t="s">
        <v>91</v>
      </c>
      <c r="E22" s="123" t="s">
        <v>92</v>
      </c>
      <c r="F22" s="124">
        <v>6387</v>
      </c>
      <c r="G22" s="107">
        <v>6387</v>
      </c>
      <c r="H22" s="107"/>
      <c r="I22"/>
      <c r="J22"/>
      <c r="K22"/>
    </row>
    <row r="23" spans="1:11" ht="28.5" customHeight="1">
      <c r="A23" s="104" t="s">
        <v>59</v>
      </c>
      <c r="B23" s="104">
        <v>600</v>
      </c>
      <c r="C23" s="104">
        <v>60016</v>
      </c>
      <c r="D23" s="105" t="s">
        <v>93</v>
      </c>
      <c r="E23" s="108" t="s">
        <v>310</v>
      </c>
      <c r="F23" s="107">
        <v>6365</v>
      </c>
      <c r="G23" s="107">
        <v>6365</v>
      </c>
      <c r="H23" s="107"/>
      <c r="I23"/>
      <c r="J23"/>
      <c r="K23"/>
    </row>
    <row r="24" spans="1:11" ht="27" customHeight="1">
      <c r="A24" s="104" t="s">
        <v>60</v>
      </c>
      <c r="B24" s="104">
        <v>600</v>
      </c>
      <c r="C24" s="104">
        <v>60016</v>
      </c>
      <c r="D24" s="105" t="s">
        <v>94</v>
      </c>
      <c r="E24" s="134" t="s">
        <v>56</v>
      </c>
      <c r="F24" s="107">
        <v>7884</v>
      </c>
      <c r="G24" s="107"/>
      <c r="H24" s="107">
        <v>7884</v>
      </c>
      <c r="I24"/>
      <c r="J24"/>
      <c r="K24"/>
    </row>
    <row r="25" spans="1:11" ht="27.75" customHeight="1">
      <c r="A25" s="104" t="s">
        <v>61</v>
      </c>
      <c r="B25" s="104">
        <v>600</v>
      </c>
      <c r="C25" s="104">
        <v>60016</v>
      </c>
      <c r="D25" s="105" t="s">
        <v>95</v>
      </c>
      <c r="E25" s="108" t="s">
        <v>96</v>
      </c>
      <c r="F25" s="107">
        <v>6611</v>
      </c>
      <c r="G25" s="107">
        <v>6611</v>
      </c>
      <c r="H25" s="107"/>
      <c r="I25"/>
      <c r="J25"/>
      <c r="K25"/>
    </row>
    <row r="26" spans="1:11" ht="33.75" customHeight="1">
      <c r="A26" s="104" t="s">
        <v>62</v>
      </c>
      <c r="B26" s="104">
        <v>900</v>
      </c>
      <c r="C26" s="104">
        <v>90015</v>
      </c>
      <c r="D26" s="105" t="s">
        <v>97</v>
      </c>
      <c r="E26" s="108" t="s">
        <v>82</v>
      </c>
      <c r="F26" s="107">
        <v>6410</v>
      </c>
      <c r="G26" s="107">
        <v>6410</v>
      </c>
      <c r="H26" s="107"/>
      <c r="I26"/>
      <c r="J26"/>
      <c r="K26"/>
    </row>
    <row r="27" spans="1:11" ht="22.5" customHeight="1">
      <c r="A27" s="104" t="s">
        <v>63</v>
      </c>
      <c r="B27" s="104">
        <v>600</v>
      </c>
      <c r="C27" s="104">
        <v>60016</v>
      </c>
      <c r="D27" s="105" t="s">
        <v>98</v>
      </c>
      <c r="E27" s="108" t="s">
        <v>99</v>
      </c>
      <c r="F27" s="107">
        <v>10340</v>
      </c>
      <c r="G27" s="107">
        <v>10340</v>
      </c>
      <c r="H27" s="107"/>
      <c r="I27"/>
      <c r="J27"/>
      <c r="K27"/>
    </row>
    <row r="28" spans="1:11" ht="29.25" customHeight="1">
      <c r="A28" s="104" t="s">
        <v>64</v>
      </c>
      <c r="B28" s="104">
        <v>600</v>
      </c>
      <c r="C28" s="104">
        <v>60016</v>
      </c>
      <c r="D28" s="105" t="s">
        <v>100</v>
      </c>
      <c r="E28" s="108" t="s">
        <v>101</v>
      </c>
      <c r="F28" s="107">
        <v>6477</v>
      </c>
      <c r="G28" s="107">
        <v>6477</v>
      </c>
      <c r="H28" s="107"/>
      <c r="I28"/>
      <c r="J28"/>
      <c r="K28"/>
    </row>
    <row r="29" spans="1:11" ht="31.5" customHeight="1">
      <c r="A29" s="104" t="s">
        <v>65</v>
      </c>
      <c r="B29" s="111">
        <v>600</v>
      </c>
      <c r="C29" s="111">
        <v>60016</v>
      </c>
      <c r="D29" s="105" t="s">
        <v>102</v>
      </c>
      <c r="E29" s="113" t="s">
        <v>101</v>
      </c>
      <c r="F29" s="114">
        <v>5829</v>
      </c>
      <c r="G29" s="107">
        <v>5829</v>
      </c>
      <c r="H29" s="107"/>
      <c r="I29"/>
      <c r="J29"/>
      <c r="K29"/>
    </row>
    <row r="30" spans="1:11" ht="21.75" customHeight="1">
      <c r="A30" s="365" t="s">
        <v>66</v>
      </c>
      <c r="B30" s="135">
        <v>900</v>
      </c>
      <c r="C30" s="111">
        <v>90015</v>
      </c>
      <c r="D30" s="362" t="s">
        <v>103</v>
      </c>
      <c r="E30" s="130" t="s">
        <v>104</v>
      </c>
      <c r="F30" s="114">
        <v>5500</v>
      </c>
      <c r="G30" s="114">
        <v>5500</v>
      </c>
      <c r="H30" s="131"/>
      <c r="I30"/>
      <c r="J30"/>
      <c r="K30"/>
    </row>
    <row r="31" spans="1:11" ht="30" customHeight="1">
      <c r="A31" s="365"/>
      <c r="B31" s="136">
        <v>600</v>
      </c>
      <c r="C31" s="121">
        <v>60016</v>
      </c>
      <c r="D31" s="363"/>
      <c r="E31" s="132" t="s">
        <v>105</v>
      </c>
      <c r="F31" s="124">
        <v>6136</v>
      </c>
      <c r="G31" s="124">
        <v>6136</v>
      </c>
      <c r="H31" s="120"/>
      <c r="I31"/>
      <c r="J31"/>
      <c r="K31"/>
    </row>
    <row r="32" spans="1:11" ht="12.75">
      <c r="A32" s="365"/>
      <c r="B32" s="136"/>
      <c r="C32" s="121"/>
      <c r="D32" s="364"/>
      <c r="E32" s="266" t="s">
        <v>83</v>
      </c>
      <c r="F32" s="125">
        <v>11636</v>
      </c>
      <c r="G32" s="127">
        <v>11636</v>
      </c>
      <c r="H32" s="133"/>
      <c r="I32" s="96"/>
      <c r="J32" s="96"/>
      <c r="K32" s="96"/>
    </row>
    <row r="33" spans="1:11" ht="24.75" customHeight="1">
      <c r="A33" s="104" t="s">
        <v>67</v>
      </c>
      <c r="B33" s="104">
        <v>700</v>
      </c>
      <c r="C33" s="104">
        <v>70005</v>
      </c>
      <c r="D33" s="105" t="s">
        <v>106</v>
      </c>
      <c r="E33" s="191" t="s">
        <v>306</v>
      </c>
      <c r="F33" s="107">
        <v>8375</v>
      </c>
      <c r="G33" s="107"/>
      <c r="H33" s="107">
        <v>8375</v>
      </c>
      <c r="I33" s="96"/>
      <c r="J33" s="96"/>
      <c r="K33" s="96"/>
    </row>
    <row r="34" spans="1:11" ht="23.25" customHeight="1">
      <c r="A34" s="111" t="s">
        <v>107</v>
      </c>
      <c r="B34" s="111">
        <v>700</v>
      </c>
      <c r="C34" s="189">
        <v>70005</v>
      </c>
      <c r="D34" s="112" t="s">
        <v>108</v>
      </c>
      <c r="E34" s="190" t="s">
        <v>306</v>
      </c>
      <c r="F34" s="116">
        <v>14919</v>
      </c>
      <c r="G34" s="116"/>
      <c r="H34" s="116">
        <v>14919</v>
      </c>
      <c r="I34" s="96"/>
      <c r="J34" s="96"/>
      <c r="K34" s="96"/>
    </row>
    <row r="35" spans="1:11" ht="24.75" customHeight="1">
      <c r="A35" s="104" t="s">
        <v>109</v>
      </c>
      <c r="B35" s="104">
        <v>900</v>
      </c>
      <c r="C35" s="104">
        <v>90095</v>
      </c>
      <c r="D35" s="105" t="s">
        <v>110</v>
      </c>
      <c r="E35" s="265" t="s">
        <v>307</v>
      </c>
      <c r="F35" s="110">
        <v>22333</v>
      </c>
      <c r="G35" s="110"/>
      <c r="H35" s="110">
        <v>22333</v>
      </c>
      <c r="I35" s="97"/>
      <c r="J35" s="97"/>
      <c r="K35" s="97"/>
    </row>
    <row r="36" spans="1:8" ht="37.5" customHeight="1">
      <c r="A36" s="366" t="s">
        <v>111</v>
      </c>
      <c r="B36" s="111">
        <v>600</v>
      </c>
      <c r="C36" s="129">
        <v>60016</v>
      </c>
      <c r="D36" s="362" t="s">
        <v>112</v>
      </c>
      <c r="E36" s="130" t="s">
        <v>113</v>
      </c>
      <c r="F36" s="114">
        <v>14000</v>
      </c>
      <c r="G36" s="114">
        <v>14000</v>
      </c>
      <c r="H36" s="131"/>
    </row>
    <row r="37" spans="1:8" ht="30.75" customHeight="1">
      <c r="A37" s="367"/>
      <c r="B37" s="121">
        <v>900</v>
      </c>
      <c r="C37" s="122">
        <v>90015</v>
      </c>
      <c r="D37" s="363"/>
      <c r="E37" s="132" t="s">
        <v>82</v>
      </c>
      <c r="F37" s="124">
        <v>4336</v>
      </c>
      <c r="G37" s="124">
        <v>4336</v>
      </c>
      <c r="H37" s="120"/>
    </row>
    <row r="38" spans="1:8" ht="12.75">
      <c r="A38" s="368"/>
      <c r="B38" s="104"/>
      <c r="C38" s="104"/>
      <c r="D38" s="364"/>
      <c r="E38" s="268" t="s">
        <v>83</v>
      </c>
      <c r="F38" s="127">
        <f>SUM(F36:F37)</f>
        <v>18336</v>
      </c>
      <c r="G38" s="127">
        <v>18336</v>
      </c>
      <c r="H38" s="133"/>
    </row>
    <row r="39" spans="1:8" ht="12.75">
      <c r="A39" s="137"/>
      <c r="B39" s="138"/>
      <c r="C39" s="139"/>
      <c r="D39" s="140" t="s">
        <v>2</v>
      </c>
      <c r="E39" s="108"/>
      <c r="F39" s="127">
        <v>219471</v>
      </c>
      <c r="G39" s="127">
        <v>139627</v>
      </c>
      <c r="H39" s="127">
        <v>79844</v>
      </c>
    </row>
  </sheetData>
  <sheetProtection/>
  <mergeCells count="20">
    <mergeCell ref="D36:D38"/>
    <mergeCell ref="D30:D32"/>
    <mergeCell ref="D19:D21"/>
    <mergeCell ref="D12:D15"/>
    <mergeCell ref="A30:A32"/>
    <mergeCell ref="A19:A21"/>
    <mergeCell ref="A36:A38"/>
    <mergeCell ref="A12:A15"/>
    <mergeCell ref="B12:B13"/>
    <mergeCell ref="C12:C13"/>
    <mergeCell ref="F1:H1"/>
    <mergeCell ref="A3:H3"/>
    <mergeCell ref="A5:A7"/>
    <mergeCell ref="B5:B7"/>
    <mergeCell ref="C5:C7"/>
    <mergeCell ref="D5:D7"/>
    <mergeCell ref="F6:F7"/>
    <mergeCell ref="G6:H6"/>
    <mergeCell ref="E5:E7"/>
    <mergeCell ref="F5:H5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3.8515625" style="0" customWidth="1"/>
    <col min="2" max="2" width="27.28125" style="0" customWidth="1"/>
    <col min="3" max="3" width="9.28125" style="0" customWidth="1"/>
    <col min="4" max="5" width="14.8515625" style="0" customWidth="1"/>
    <col min="6" max="6" width="15.140625" style="0" customWidth="1"/>
    <col min="10" max="11" width="6.8515625" style="0" customWidth="1"/>
    <col min="14" max="14" width="6.8515625" style="0" customWidth="1"/>
    <col min="15" max="15" width="7.00390625" style="0" customWidth="1"/>
    <col min="16" max="16" width="6.28125" style="0" customWidth="1"/>
    <col min="17" max="17" width="7.8515625" style="0" customWidth="1"/>
  </cols>
  <sheetData>
    <row r="1" spans="1:17" ht="14.25">
      <c r="A1" s="152"/>
      <c r="B1" s="152"/>
      <c r="C1" s="153"/>
      <c r="D1" s="154"/>
      <c r="E1" s="154"/>
      <c r="F1" s="154"/>
      <c r="G1" s="154"/>
      <c r="H1" s="154"/>
      <c r="I1" s="154"/>
      <c r="J1" s="154"/>
      <c r="K1" s="154"/>
      <c r="L1" s="154"/>
      <c r="M1" s="154"/>
      <c r="O1" s="156"/>
      <c r="P1" s="156"/>
      <c r="Q1" s="156"/>
    </row>
    <row r="2" spans="1:17" ht="14.25">
      <c r="A2" s="152"/>
      <c r="B2" s="152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  <c r="O2" s="155"/>
      <c r="P2" s="155"/>
      <c r="Q2" s="155"/>
    </row>
    <row r="3" spans="1:6" ht="24.75" customHeight="1">
      <c r="A3" s="1"/>
      <c r="B3" s="200"/>
      <c r="C3" s="201"/>
      <c r="D3" s="374" t="s">
        <v>322</v>
      </c>
      <c r="E3" s="375"/>
      <c r="F3" s="375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5.75">
      <c r="A6" s="340" t="s">
        <v>180</v>
      </c>
      <c r="B6" s="340"/>
      <c r="C6" s="340"/>
      <c r="D6" s="340"/>
      <c r="E6" s="340"/>
      <c r="F6" s="340"/>
    </row>
    <row r="7" spans="1:6" ht="12.75">
      <c r="A7" s="202"/>
      <c r="B7" s="1"/>
      <c r="C7" s="1"/>
      <c r="D7" s="1"/>
      <c r="E7" s="1"/>
      <c r="F7" s="1"/>
    </row>
    <row r="8" spans="1:6" ht="12.75">
      <c r="A8" s="1"/>
      <c r="B8" s="1"/>
      <c r="C8" s="1"/>
      <c r="D8" s="203"/>
      <c r="E8" s="1"/>
      <c r="F8" s="1"/>
    </row>
    <row r="9" spans="1:6" ht="12.75">
      <c r="A9" s="382" t="s">
        <v>115</v>
      </c>
      <c r="B9" s="382" t="s">
        <v>181</v>
      </c>
      <c r="C9" s="383" t="s">
        <v>182</v>
      </c>
      <c r="D9" s="383" t="s">
        <v>183</v>
      </c>
      <c r="E9" s="384" t="s">
        <v>184</v>
      </c>
      <c r="F9" s="384" t="s">
        <v>185</v>
      </c>
    </row>
    <row r="10" spans="1:6" ht="12.75">
      <c r="A10" s="382"/>
      <c r="B10" s="382"/>
      <c r="C10" s="382"/>
      <c r="D10" s="383"/>
      <c r="E10" s="385"/>
      <c r="F10" s="385"/>
    </row>
    <row r="11" spans="1:6" ht="16.5" customHeight="1">
      <c r="A11" s="382"/>
      <c r="B11" s="382"/>
      <c r="C11" s="382"/>
      <c r="D11" s="383"/>
      <c r="E11" s="386"/>
      <c r="F11" s="386"/>
    </row>
    <row r="12" spans="1:6" ht="10.5" customHeight="1">
      <c r="A12" s="204">
        <v>1</v>
      </c>
      <c r="B12" s="204">
        <v>2</v>
      </c>
      <c r="C12" s="204">
        <v>3</v>
      </c>
      <c r="D12" s="205">
        <v>4</v>
      </c>
      <c r="E12" s="206">
        <v>5</v>
      </c>
      <c r="F12" s="206">
        <v>6</v>
      </c>
    </row>
    <row r="13" spans="1:6" ht="15.75" customHeight="1">
      <c r="A13" s="207" t="s">
        <v>31</v>
      </c>
      <c r="B13" s="208" t="s">
        <v>186</v>
      </c>
      <c r="C13" s="54"/>
      <c r="D13" s="209">
        <v>25277279.2</v>
      </c>
      <c r="E13" s="210">
        <v>159929.06</v>
      </c>
      <c r="F13" s="210">
        <v>25437208.26</v>
      </c>
    </row>
    <row r="14" spans="1:6" ht="15.75" customHeight="1">
      <c r="A14" s="207" t="s">
        <v>32</v>
      </c>
      <c r="B14" s="208" t="s">
        <v>187</v>
      </c>
      <c r="C14" s="54"/>
      <c r="D14" s="209">
        <v>27259277.2</v>
      </c>
      <c r="E14" s="210">
        <v>233190.06</v>
      </c>
      <c r="F14" s="210">
        <v>27492467.26</v>
      </c>
    </row>
    <row r="15" spans="1:6" ht="15" customHeight="1">
      <c r="A15" s="207" t="s">
        <v>33</v>
      </c>
      <c r="B15" s="208" t="s">
        <v>188</v>
      </c>
      <c r="C15" s="149"/>
      <c r="D15" s="209">
        <v>-1981998</v>
      </c>
      <c r="E15" s="210"/>
      <c r="F15" s="210">
        <v>-2055259</v>
      </c>
    </row>
    <row r="16" spans="1:6" ht="12.75">
      <c r="A16" s="380" t="s">
        <v>189</v>
      </c>
      <c r="B16" s="381"/>
      <c r="C16" s="149"/>
      <c r="D16" s="209">
        <v>3866330</v>
      </c>
      <c r="E16" s="210"/>
      <c r="F16" s="210">
        <v>3939591</v>
      </c>
    </row>
    <row r="17" spans="1:6" ht="15.75" customHeight="1">
      <c r="A17" s="207" t="s">
        <v>31</v>
      </c>
      <c r="B17" s="211" t="s">
        <v>190</v>
      </c>
      <c r="C17" s="54" t="s">
        <v>191</v>
      </c>
      <c r="D17" s="209">
        <v>1884332</v>
      </c>
      <c r="E17" s="210"/>
      <c r="F17" s="210">
        <v>1884332</v>
      </c>
    </row>
    <row r="18" spans="1:6" ht="12.75">
      <c r="A18" s="212" t="s">
        <v>32</v>
      </c>
      <c r="B18" s="213" t="s">
        <v>192</v>
      </c>
      <c r="C18" s="54" t="s">
        <v>191</v>
      </c>
      <c r="D18" s="214">
        <v>1650000</v>
      </c>
      <c r="E18" s="210"/>
      <c r="F18" s="210">
        <v>1650000</v>
      </c>
    </row>
    <row r="19" spans="1:6" ht="51" customHeight="1">
      <c r="A19" s="207" t="s">
        <v>33</v>
      </c>
      <c r="B19" s="215" t="s">
        <v>193</v>
      </c>
      <c r="C19" s="54" t="s">
        <v>194</v>
      </c>
      <c r="D19" s="209"/>
      <c r="E19" s="210"/>
      <c r="F19" s="210"/>
    </row>
    <row r="20" spans="1:6" ht="19.5" customHeight="1">
      <c r="A20" s="212" t="s">
        <v>34</v>
      </c>
      <c r="B20" s="213" t="s">
        <v>195</v>
      </c>
      <c r="C20" s="54" t="s">
        <v>196</v>
      </c>
      <c r="D20" s="209"/>
      <c r="E20" s="210"/>
      <c r="F20" s="210"/>
    </row>
    <row r="21" spans="1:6" ht="15" customHeight="1">
      <c r="A21" s="207" t="s">
        <v>35</v>
      </c>
      <c r="B21" s="213" t="s">
        <v>197</v>
      </c>
      <c r="C21" s="54" t="s">
        <v>198</v>
      </c>
      <c r="D21" s="209"/>
      <c r="E21" s="210"/>
      <c r="F21" s="210"/>
    </row>
    <row r="22" spans="1:6" ht="15.75" customHeight="1">
      <c r="A22" s="212" t="s">
        <v>36</v>
      </c>
      <c r="B22" s="213" t="s">
        <v>199</v>
      </c>
      <c r="C22" s="54" t="s">
        <v>200</v>
      </c>
      <c r="D22" s="216"/>
      <c r="E22" s="210"/>
      <c r="F22" s="210"/>
    </row>
    <row r="23" spans="1:6" ht="15" customHeight="1">
      <c r="A23" s="207" t="s">
        <v>37</v>
      </c>
      <c r="B23" s="213" t="s">
        <v>201</v>
      </c>
      <c r="C23" s="54" t="s">
        <v>202</v>
      </c>
      <c r="D23" s="209"/>
      <c r="E23" s="210"/>
      <c r="F23" s="210"/>
    </row>
    <row r="24" spans="1:6" ht="18" customHeight="1">
      <c r="A24" s="207" t="s">
        <v>38</v>
      </c>
      <c r="B24" s="217" t="s">
        <v>203</v>
      </c>
      <c r="C24" s="54" t="s">
        <v>204</v>
      </c>
      <c r="D24" s="209">
        <v>331998</v>
      </c>
      <c r="E24" s="210">
        <v>73261</v>
      </c>
      <c r="F24" s="210">
        <v>405259</v>
      </c>
    </row>
    <row r="25" spans="1:6" ht="12.75">
      <c r="A25" s="380" t="s">
        <v>205</v>
      </c>
      <c r="B25" s="381"/>
      <c r="C25" s="54"/>
      <c r="D25" s="209">
        <v>1884332</v>
      </c>
      <c r="E25" s="210"/>
      <c r="F25" s="210">
        <v>1884332</v>
      </c>
    </row>
    <row r="26" spans="1:6" ht="12.75">
      <c r="A26" s="207" t="s">
        <v>31</v>
      </c>
      <c r="B26" s="213" t="s">
        <v>206</v>
      </c>
      <c r="C26" s="54" t="s">
        <v>207</v>
      </c>
      <c r="D26" s="209">
        <v>1802332</v>
      </c>
      <c r="E26" s="210"/>
      <c r="F26" s="210">
        <v>1802332</v>
      </c>
    </row>
    <row r="27" spans="1:6" ht="12.75">
      <c r="A27" s="212" t="s">
        <v>32</v>
      </c>
      <c r="B27" s="218" t="s">
        <v>208</v>
      </c>
      <c r="C27" s="219" t="s">
        <v>207</v>
      </c>
      <c r="D27" s="214">
        <v>82000</v>
      </c>
      <c r="E27" s="210"/>
      <c r="F27" s="210">
        <v>82000</v>
      </c>
    </row>
    <row r="28" spans="1:6" ht="60" customHeight="1">
      <c r="A28" s="207" t="s">
        <v>33</v>
      </c>
      <c r="B28" s="220" t="s">
        <v>209</v>
      </c>
      <c r="C28" s="54" t="s">
        <v>210</v>
      </c>
      <c r="D28" s="209"/>
      <c r="E28" s="210"/>
      <c r="F28" s="210"/>
    </row>
    <row r="29" spans="1:6" ht="15" customHeight="1">
      <c r="A29" s="212" t="s">
        <v>34</v>
      </c>
      <c r="B29" s="218" t="s">
        <v>211</v>
      </c>
      <c r="C29" s="219" t="s">
        <v>212</v>
      </c>
      <c r="D29" s="214"/>
      <c r="E29" s="210"/>
      <c r="F29" s="210"/>
    </row>
    <row r="30" spans="1:6" ht="14.25" customHeight="1">
      <c r="A30" s="207" t="s">
        <v>35</v>
      </c>
      <c r="B30" s="213" t="s">
        <v>213</v>
      </c>
      <c r="C30" s="54" t="s">
        <v>214</v>
      </c>
      <c r="D30" s="209"/>
      <c r="E30" s="210"/>
      <c r="F30" s="210"/>
    </row>
    <row r="31" spans="1:6" ht="43.5" customHeight="1">
      <c r="A31" s="221" t="s">
        <v>36</v>
      </c>
      <c r="B31" s="222" t="s">
        <v>215</v>
      </c>
      <c r="C31" s="223" t="s">
        <v>216</v>
      </c>
      <c r="D31" s="216"/>
      <c r="E31" s="210"/>
      <c r="F31" s="210"/>
    </row>
    <row r="32" spans="1:6" ht="15" customHeight="1">
      <c r="A32" s="221" t="s">
        <v>37</v>
      </c>
      <c r="B32" s="217" t="s">
        <v>217</v>
      </c>
      <c r="C32" s="224" t="s">
        <v>218</v>
      </c>
      <c r="D32" s="225"/>
      <c r="E32" s="210"/>
      <c r="F32" s="210"/>
    </row>
  </sheetData>
  <sheetProtection/>
  <mergeCells count="10">
    <mergeCell ref="A16:B16"/>
    <mergeCell ref="A25:B25"/>
    <mergeCell ref="A6:F6"/>
    <mergeCell ref="D3:F3"/>
    <mergeCell ref="A9:A11"/>
    <mergeCell ref="B9:B11"/>
    <mergeCell ref="C9:C11"/>
    <mergeCell ref="D9:D11"/>
    <mergeCell ref="E9:E11"/>
    <mergeCell ref="F9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3.7109375" style="0" customWidth="1"/>
    <col min="2" max="2" width="39.57421875" style="0" customWidth="1"/>
    <col min="3" max="3" width="17.28125" style="0" customWidth="1"/>
    <col min="4" max="4" width="16.7109375" style="0" customWidth="1"/>
    <col min="5" max="5" width="16.421875" style="0" customWidth="1"/>
    <col min="6" max="6" width="17.57421875" style="0" customWidth="1"/>
  </cols>
  <sheetData>
    <row r="1" spans="5:7" ht="12.75" customHeight="1">
      <c r="E1" s="389" t="s">
        <v>323</v>
      </c>
      <c r="F1" s="389"/>
      <c r="G1" s="236"/>
    </row>
    <row r="2" spans="5:7" ht="12.75">
      <c r="E2" s="389"/>
      <c r="F2" s="389"/>
      <c r="G2" s="236"/>
    </row>
    <row r="3" spans="5:7" ht="12.75">
      <c r="E3" s="389"/>
      <c r="F3" s="389"/>
      <c r="G3" s="236"/>
    </row>
    <row r="4" spans="5:7" ht="12.75">
      <c r="E4" s="236"/>
      <c r="F4" s="236"/>
      <c r="G4" s="236"/>
    </row>
    <row r="5" spans="5:7" ht="12.75">
      <c r="E5" s="236"/>
      <c r="F5" s="236"/>
      <c r="G5" s="236"/>
    </row>
    <row r="6" spans="1:6" ht="16.5">
      <c r="A6" s="340" t="s">
        <v>219</v>
      </c>
      <c r="B6" s="340"/>
      <c r="C6" s="340"/>
      <c r="D6" s="340"/>
      <c r="E6" s="340"/>
      <c r="F6" s="226"/>
    </row>
    <row r="7" spans="1:6" ht="18">
      <c r="A7" s="227"/>
      <c r="B7" s="227"/>
      <c r="C7" s="227"/>
      <c r="D7" s="227"/>
      <c r="E7" s="227"/>
      <c r="F7" s="227"/>
    </row>
    <row r="8" spans="1:6" ht="12.75">
      <c r="A8" s="1"/>
      <c r="B8" s="1"/>
      <c r="C8" s="1"/>
      <c r="D8" s="1"/>
      <c r="E8" s="1"/>
      <c r="F8" s="1"/>
    </row>
    <row r="9" spans="1:6" ht="12.75">
      <c r="A9" s="390" t="s">
        <v>115</v>
      </c>
      <c r="B9" s="393" t="s">
        <v>220</v>
      </c>
      <c r="C9" s="393" t="s">
        <v>221</v>
      </c>
      <c r="D9" s="393" t="s">
        <v>186</v>
      </c>
      <c r="E9" s="393" t="s">
        <v>187</v>
      </c>
      <c r="F9" s="393" t="s">
        <v>222</v>
      </c>
    </row>
    <row r="10" spans="1:6" ht="12.75">
      <c r="A10" s="391"/>
      <c r="B10" s="394"/>
      <c r="C10" s="396"/>
      <c r="D10" s="398"/>
      <c r="E10" s="396"/>
      <c r="F10" s="400"/>
    </row>
    <row r="11" spans="1:6" ht="12.75">
      <c r="A11" s="391"/>
      <c r="B11" s="394"/>
      <c r="C11" s="396"/>
      <c r="D11" s="398"/>
      <c r="E11" s="396"/>
      <c r="F11" s="400"/>
    </row>
    <row r="12" spans="1:6" ht="12.75">
      <c r="A12" s="392"/>
      <c r="B12" s="395"/>
      <c r="C12" s="397"/>
      <c r="D12" s="399"/>
      <c r="E12" s="397"/>
      <c r="F12" s="401"/>
    </row>
    <row r="13" spans="1:6" ht="12.75">
      <c r="A13" s="228">
        <v>1</v>
      </c>
      <c r="B13" s="228">
        <v>2</v>
      </c>
      <c r="C13" s="228">
        <v>3</v>
      </c>
      <c r="D13" s="228">
        <v>4</v>
      </c>
      <c r="E13" s="228">
        <v>5</v>
      </c>
      <c r="F13" s="228">
        <v>6</v>
      </c>
    </row>
    <row r="14" spans="1:6" ht="59.25" customHeight="1">
      <c r="A14" s="229" t="s">
        <v>31</v>
      </c>
      <c r="B14" s="230" t="s">
        <v>223</v>
      </c>
      <c r="C14" s="233">
        <v>1930</v>
      </c>
      <c r="D14" s="234">
        <v>5500</v>
      </c>
      <c r="E14" s="234">
        <v>7430</v>
      </c>
      <c r="F14" s="235">
        <v>0</v>
      </c>
    </row>
    <row r="15" spans="1:6" ht="21" customHeight="1">
      <c r="A15" s="240"/>
      <c r="B15" s="241" t="s">
        <v>184</v>
      </c>
      <c r="C15" s="237">
        <v>-645</v>
      </c>
      <c r="D15" s="238">
        <v>11269</v>
      </c>
      <c r="E15" s="238">
        <v>10624</v>
      </c>
      <c r="F15" s="239"/>
    </row>
    <row r="16" spans="1:7" ht="15.75">
      <c r="A16" s="387" t="s">
        <v>224</v>
      </c>
      <c r="B16" s="388"/>
      <c r="C16" s="231">
        <v>1285</v>
      </c>
      <c r="D16" s="231">
        <v>16769</v>
      </c>
      <c r="E16" s="231">
        <v>18054</v>
      </c>
      <c r="F16" s="231">
        <f>SUM(F14)</f>
        <v>0</v>
      </c>
      <c r="G16" s="232"/>
    </row>
  </sheetData>
  <sheetProtection/>
  <mergeCells count="9">
    <mergeCell ref="A16:B16"/>
    <mergeCell ref="E1:F3"/>
    <mergeCell ref="A6:E6"/>
    <mergeCell ref="A9:A12"/>
    <mergeCell ref="B9:B12"/>
    <mergeCell ref="C9:C12"/>
    <mergeCell ref="D9:D12"/>
    <mergeCell ref="E9:E12"/>
    <mergeCell ref="F9:F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5.421875" style="0" customWidth="1"/>
    <col min="4" max="4" width="15.421875" style="0" customWidth="1"/>
    <col min="5" max="5" width="14.140625" style="0" customWidth="1"/>
    <col min="6" max="6" width="14.00390625" style="0" customWidth="1"/>
    <col min="7" max="7" width="14.140625" style="0" customWidth="1"/>
    <col min="8" max="8" width="12.7109375" style="0" customWidth="1"/>
    <col min="9" max="9" width="13.140625" style="0" customWidth="1"/>
    <col min="10" max="10" width="14.00390625" style="0" customWidth="1"/>
    <col min="11" max="11" width="21.28125" style="0" customWidth="1"/>
  </cols>
  <sheetData>
    <row r="2" spans="1:11" ht="26.25" customHeight="1">
      <c r="A2" s="96"/>
      <c r="B2" s="96"/>
      <c r="C2" s="96"/>
      <c r="D2" s="96"/>
      <c r="E2" s="96"/>
      <c r="F2" s="96"/>
      <c r="G2" s="96"/>
      <c r="H2" s="145"/>
      <c r="I2" s="374" t="s">
        <v>324</v>
      </c>
      <c r="J2" s="375"/>
      <c r="K2" s="375"/>
    </row>
    <row r="3" spans="1:11" ht="18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.75">
      <c r="A4" s="378" t="s">
        <v>114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</row>
    <row r="5" spans="1:11" ht="9.7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1" ht="12.75">
      <c r="A6" s="379" t="s">
        <v>115</v>
      </c>
      <c r="B6" s="379" t="s">
        <v>0</v>
      </c>
      <c r="C6" s="379" t="s">
        <v>116</v>
      </c>
      <c r="D6" s="376" t="s">
        <v>117</v>
      </c>
      <c r="E6" s="376" t="s">
        <v>118</v>
      </c>
      <c r="F6" s="376" t="s">
        <v>40</v>
      </c>
      <c r="G6" s="376"/>
      <c r="H6" s="376"/>
      <c r="I6" s="376"/>
      <c r="J6" s="376"/>
      <c r="K6" s="376" t="s">
        <v>119</v>
      </c>
    </row>
    <row r="7" spans="1:11" ht="12.75">
      <c r="A7" s="379"/>
      <c r="B7" s="379"/>
      <c r="C7" s="379"/>
      <c r="D7" s="376"/>
      <c r="E7" s="376"/>
      <c r="F7" s="376" t="s">
        <v>120</v>
      </c>
      <c r="G7" s="376" t="s">
        <v>121</v>
      </c>
      <c r="H7" s="376"/>
      <c r="I7" s="376"/>
      <c r="J7" s="376"/>
      <c r="K7" s="376"/>
    </row>
    <row r="8" spans="1:11" ht="12.75">
      <c r="A8" s="379"/>
      <c r="B8" s="379"/>
      <c r="C8" s="379"/>
      <c r="D8" s="376"/>
      <c r="E8" s="376"/>
      <c r="F8" s="376"/>
      <c r="G8" s="376" t="s">
        <v>122</v>
      </c>
      <c r="H8" s="376" t="s">
        <v>123</v>
      </c>
      <c r="I8" s="376" t="s">
        <v>124</v>
      </c>
      <c r="J8" s="376" t="s">
        <v>125</v>
      </c>
      <c r="K8" s="376"/>
    </row>
    <row r="9" spans="1:11" ht="12.75">
      <c r="A9" s="379"/>
      <c r="B9" s="379"/>
      <c r="C9" s="379"/>
      <c r="D9" s="376"/>
      <c r="E9" s="376"/>
      <c r="F9" s="376"/>
      <c r="G9" s="376"/>
      <c r="H9" s="376"/>
      <c r="I9" s="376"/>
      <c r="J9" s="376"/>
      <c r="K9" s="376"/>
    </row>
    <row r="10" spans="1:11" ht="41.25" customHeight="1">
      <c r="A10" s="379"/>
      <c r="B10" s="379"/>
      <c r="C10" s="379"/>
      <c r="D10" s="376"/>
      <c r="E10" s="376"/>
      <c r="F10" s="376"/>
      <c r="G10" s="376"/>
      <c r="H10" s="376"/>
      <c r="I10" s="376"/>
      <c r="J10" s="376"/>
      <c r="K10" s="376"/>
    </row>
    <row r="11" spans="1:11" ht="9" customHeight="1">
      <c r="A11" s="143">
        <v>1</v>
      </c>
      <c r="B11" s="143">
        <v>2</v>
      </c>
      <c r="C11" s="143">
        <v>3</v>
      </c>
      <c r="D11" s="143">
        <v>5</v>
      </c>
      <c r="E11" s="143">
        <v>6</v>
      </c>
      <c r="F11" s="143">
        <v>7</v>
      </c>
      <c r="G11" s="143">
        <v>8</v>
      </c>
      <c r="H11" s="143">
        <v>9</v>
      </c>
      <c r="I11" s="143">
        <v>10</v>
      </c>
      <c r="J11" s="143">
        <v>11</v>
      </c>
      <c r="K11" s="143">
        <v>12</v>
      </c>
    </row>
    <row r="12" spans="1:11" ht="53.25" customHeight="1">
      <c r="A12" s="54" t="s">
        <v>31</v>
      </c>
      <c r="B12" s="146" t="s">
        <v>126</v>
      </c>
      <c r="C12" s="146" t="s">
        <v>127</v>
      </c>
      <c r="D12" s="147" t="s">
        <v>128</v>
      </c>
      <c r="E12" s="148">
        <v>40000</v>
      </c>
      <c r="F12" s="148">
        <v>40000</v>
      </c>
      <c r="G12" s="148">
        <v>40000</v>
      </c>
      <c r="H12" s="148"/>
      <c r="I12" s="147" t="s">
        <v>129</v>
      </c>
      <c r="J12" s="149"/>
      <c r="K12" s="149" t="s">
        <v>130</v>
      </c>
    </row>
    <row r="13" spans="1:11" ht="55.5" customHeight="1">
      <c r="A13" s="54" t="s">
        <v>32</v>
      </c>
      <c r="B13" s="146" t="s">
        <v>126</v>
      </c>
      <c r="C13" s="146" t="s">
        <v>127</v>
      </c>
      <c r="D13" s="147" t="s">
        <v>131</v>
      </c>
      <c r="E13" s="148">
        <v>45000</v>
      </c>
      <c r="F13" s="148">
        <v>45000</v>
      </c>
      <c r="G13" s="148">
        <v>45000</v>
      </c>
      <c r="H13" s="148"/>
      <c r="I13" s="147" t="s">
        <v>129</v>
      </c>
      <c r="J13" s="149"/>
      <c r="K13" s="149" t="s">
        <v>130</v>
      </c>
    </row>
    <row r="14" spans="1:11" ht="48">
      <c r="A14" s="54" t="s">
        <v>33</v>
      </c>
      <c r="B14" s="146" t="s">
        <v>126</v>
      </c>
      <c r="C14" s="146" t="s">
        <v>127</v>
      </c>
      <c r="D14" s="150" t="s">
        <v>132</v>
      </c>
      <c r="E14" s="148">
        <v>60000</v>
      </c>
      <c r="F14" s="148">
        <v>60000</v>
      </c>
      <c r="G14" s="148">
        <v>60000</v>
      </c>
      <c r="H14" s="148"/>
      <c r="I14" s="147" t="s">
        <v>129</v>
      </c>
      <c r="J14" s="149"/>
      <c r="K14" s="149" t="s">
        <v>130</v>
      </c>
    </row>
    <row r="15" spans="1:11" ht="115.5" customHeight="1">
      <c r="A15" s="54" t="s">
        <v>34</v>
      </c>
      <c r="B15" s="146" t="s">
        <v>126</v>
      </c>
      <c r="C15" s="146" t="s">
        <v>127</v>
      </c>
      <c r="D15" s="150" t="s">
        <v>133</v>
      </c>
      <c r="E15" s="148">
        <v>1867477</v>
      </c>
      <c r="F15" s="148">
        <v>1300000</v>
      </c>
      <c r="G15" s="148">
        <v>350000</v>
      </c>
      <c r="H15" s="148">
        <v>950000</v>
      </c>
      <c r="I15" s="147" t="s">
        <v>129</v>
      </c>
      <c r="J15" s="149"/>
      <c r="K15" s="149" t="s">
        <v>130</v>
      </c>
    </row>
    <row r="16" spans="1:11" ht="57" customHeight="1">
      <c r="A16" s="54" t="s">
        <v>35</v>
      </c>
      <c r="B16" s="146" t="s">
        <v>134</v>
      </c>
      <c r="C16" s="146" t="s">
        <v>135</v>
      </c>
      <c r="D16" s="150" t="s">
        <v>56</v>
      </c>
      <c r="E16" s="148">
        <v>50000</v>
      </c>
      <c r="F16" s="148">
        <v>50000</v>
      </c>
      <c r="G16" s="148">
        <v>50000</v>
      </c>
      <c r="H16" s="148"/>
      <c r="I16" s="147" t="s">
        <v>129</v>
      </c>
      <c r="J16" s="149"/>
      <c r="K16" s="149" t="s">
        <v>130</v>
      </c>
    </row>
    <row r="17" spans="1:11" ht="61.5" customHeight="1">
      <c r="A17" s="54" t="s">
        <v>36</v>
      </c>
      <c r="B17" s="146" t="s">
        <v>134</v>
      </c>
      <c r="C17" s="146" t="s">
        <v>135</v>
      </c>
      <c r="D17" s="150" t="s">
        <v>136</v>
      </c>
      <c r="E17" s="148">
        <v>50000</v>
      </c>
      <c r="F17" s="148">
        <v>50000</v>
      </c>
      <c r="G17" s="148">
        <v>50000</v>
      </c>
      <c r="H17" s="148"/>
      <c r="I17" s="147" t="s">
        <v>129</v>
      </c>
      <c r="J17" s="149"/>
      <c r="K17" s="149" t="s">
        <v>130</v>
      </c>
    </row>
    <row r="18" spans="1:11" ht="66" customHeight="1">
      <c r="A18" s="54" t="s">
        <v>37</v>
      </c>
      <c r="B18" s="146" t="s">
        <v>134</v>
      </c>
      <c r="C18" s="146" t="s">
        <v>135</v>
      </c>
      <c r="D18" s="150" t="s">
        <v>57</v>
      </c>
      <c r="E18" s="148">
        <v>4000</v>
      </c>
      <c r="F18" s="148">
        <v>4000</v>
      </c>
      <c r="G18" s="148">
        <v>4000</v>
      </c>
      <c r="H18" s="148"/>
      <c r="I18" s="147" t="s">
        <v>129</v>
      </c>
      <c r="J18" s="149"/>
      <c r="K18" s="149" t="s">
        <v>130</v>
      </c>
    </row>
    <row r="19" spans="1:11" ht="63" customHeight="1">
      <c r="A19" s="54" t="s">
        <v>38</v>
      </c>
      <c r="B19" s="146" t="s">
        <v>134</v>
      </c>
      <c r="C19" s="146" t="s">
        <v>135</v>
      </c>
      <c r="D19" s="150" t="s">
        <v>137</v>
      </c>
      <c r="E19" s="148">
        <v>50000</v>
      </c>
      <c r="F19" s="148">
        <v>50000</v>
      </c>
      <c r="G19" s="148">
        <v>50000</v>
      </c>
      <c r="H19" s="148"/>
      <c r="I19" s="147" t="s">
        <v>129</v>
      </c>
      <c r="J19" s="149"/>
      <c r="K19" s="149" t="s">
        <v>130</v>
      </c>
    </row>
    <row r="20" spans="1:11" ht="63" customHeight="1">
      <c r="A20" s="54" t="s">
        <v>58</v>
      </c>
      <c r="B20" s="146" t="s">
        <v>138</v>
      </c>
      <c r="C20" s="146" t="s">
        <v>139</v>
      </c>
      <c r="D20" s="150" t="s">
        <v>308</v>
      </c>
      <c r="E20" s="148">
        <v>14919</v>
      </c>
      <c r="F20" s="148">
        <v>14919</v>
      </c>
      <c r="G20" s="148">
        <v>14919</v>
      </c>
      <c r="H20" s="148"/>
      <c r="I20" s="147" t="s">
        <v>129</v>
      </c>
      <c r="J20" s="149"/>
      <c r="K20" s="149" t="s">
        <v>130</v>
      </c>
    </row>
    <row r="21" spans="1:11" ht="63" customHeight="1">
      <c r="A21" s="54" t="s">
        <v>59</v>
      </c>
      <c r="B21" s="146" t="s">
        <v>138</v>
      </c>
      <c r="C21" s="146" t="s">
        <v>139</v>
      </c>
      <c r="D21" s="150" t="s">
        <v>309</v>
      </c>
      <c r="E21" s="148">
        <v>8375</v>
      </c>
      <c r="F21" s="148">
        <v>8375</v>
      </c>
      <c r="G21" s="148">
        <v>8375</v>
      </c>
      <c r="H21" s="148"/>
      <c r="I21" s="147" t="s">
        <v>129</v>
      </c>
      <c r="J21" s="149"/>
      <c r="K21" s="149" t="s">
        <v>130</v>
      </c>
    </row>
    <row r="22" spans="1:11" ht="62.25" customHeight="1">
      <c r="A22" s="54">
        <v>11</v>
      </c>
      <c r="B22" s="146" t="s">
        <v>138</v>
      </c>
      <c r="C22" s="146" t="s">
        <v>139</v>
      </c>
      <c r="D22" s="150" t="s">
        <v>140</v>
      </c>
      <c r="E22" s="148">
        <v>7705</v>
      </c>
      <c r="F22" s="148">
        <v>7705</v>
      </c>
      <c r="G22" s="148">
        <v>7705</v>
      </c>
      <c r="H22" s="148"/>
      <c r="I22" s="147" t="s">
        <v>129</v>
      </c>
      <c r="J22" s="149"/>
      <c r="K22" s="149" t="s">
        <v>130</v>
      </c>
    </row>
    <row r="23" spans="1:11" ht="48">
      <c r="A23" s="54">
        <v>12</v>
      </c>
      <c r="B23" s="146" t="s">
        <v>138</v>
      </c>
      <c r="C23" s="146" t="s">
        <v>139</v>
      </c>
      <c r="D23" s="150" t="s">
        <v>141</v>
      </c>
      <c r="E23" s="148">
        <v>840000</v>
      </c>
      <c r="F23" s="148">
        <v>800000</v>
      </c>
      <c r="G23" s="148">
        <v>800000</v>
      </c>
      <c r="H23" s="148"/>
      <c r="I23" s="147" t="s">
        <v>129</v>
      </c>
      <c r="J23" s="149"/>
      <c r="K23" s="149" t="s">
        <v>130</v>
      </c>
    </row>
    <row r="24" spans="1:11" ht="89.25" customHeight="1">
      <c r="A24" s="54">
        <v>13</v>
      </c>
      <c r="B24" s="146" t="s">
        <v>138</v>
      </c>
      <c r="C24" s="146" t="s">
        <v>139</v>
      </c>
      <c r="D24" s="150" t="s">
        <v>142</v>
      </c>
      <c r="E24" s="148">
        <v>144440</v>
      </c>
      <c r="F24" s="148">
        <v>60000</v>
      </c>
      <c r="G24" s="148">
        <v>60000</v>
      </c>
      <c r="H24" s="148"/>
      <c r="I24" s="147" t="s">
        <v>129</v>
      </c>
      <c r="J24" s="149"/>
      <c r="K24" s="149" t="s">
        <v>130</v>
      </c>
    </row>
    <row r="25" spans="1:11" ht="65.25" customHeight="1">
      <c r="A25" s="54">
        <v>14</v>
      </c>
      <c r="B25" s="146" t="s">
        <v>157</v>
      </c>
      <c r="C25" s="146" t="s">
        <v>158</v>
      </c>
      <c r="D25" s="150" t="s">
        <v>159</v>
      </c>
      <c r="E25" s="148">
        <v>14640</v>
      </c>
      <c r="F25" s="148">
        <v>14640</v>
      </c>
      <c r="G25" s="148">
        <v>14640</v>
      </c>
      <c r="H25" s="148"/>
      <c r="I25" s="147" t="s">
        <v>129</v>
      </c>
      <c r="J25" s="149"/>
      <c r="K25" s="149" t="s">
        <v>130</v>
      </c>
    </row>
    <row r="26" spans="1:11" ht="48">
      <c r="A26" s="54">
        <v>15</v>
      </c>
      <c r="B26" s="146" t="s">
        <v>143</v>
      </c>
      <c r="C26" s="146" t="s">
        <v>144</v>
      </c>
      <c r="D26" s="150" t="s">
        <v>145</v>
      </c>
      <c r="E26" s="148">
        <v>150000</v>
      </c>
      <c r="F26" s="148">
        <v>150000</v>
      </c>
      <c r="G26" s="148">
        <v>150000</v>
      </c>
      <c r="H26" s="148"/>
      <c r="I26" s="147" t="s">
        <v>129</v>
      </c>
      <c r="J26" s="149"/>
      <c r="K26" s="149" t="s">
        <v>130</v>
      </c>
    </row>
    <row r="27" spans="1:11" ht="60.75" customHeight="1">
      <c r="A27" s="54">
        <v>16</v>
      </c>
      <c r="B27" s="146" t="s">
        <v>43</v>
      </c>
      <c r="C27" s="146" t="s">
        <v>55</v>
      </c>
      <c r="D27" s="150" t="s">
        <v>146</v>
      </c>
      <c r="E27" s="148">
        <v>92180</v>
      </c>
      <c r="F27" s="148">
        <v>92180</v>
      </c>
      <c r="G27" s="148">
        <v>92180</v>
      </c>
      <c r="H27" s="148"/>
      <c r="I27" s="147" t="s">
        <v>129</v>
      </c>
      <c r="J27" s="149"/>
      <c r="K27" s="149" t="s">
        <v>130</v>
      </c>
    </row>
    <row r="28" spans="1:11" ht="54.75" customHeight="1">
      <c r="A28" s="54">
        <v>17</v>
      </c>
      <c r="B28" s="146" t="s">
        <v>43</v>
      </c>
      <c r="C28" s="146" t="s">
        <v>55</v>
      </c>
      <c r="D28" s="150" t="s">
        <v>147</v>
      </c>
      <c r="E28" s="148">
        <v>11000</v>
      </c>
      <c r="F28" s="148">
        <v>11000</v>
      </c>
      <c r="G28" s="148">
        <v>11000</v>
      </c>
      <c r="H28" s="148"/>
      <c r="I28" s="147" t="s">
        <v>129</v>
      </c>
      <c r="J28" s="149"/>
      <c r="K28" s="149" t="s">
        <v>130</v>
      </c>
    </row>
    <row r="29" spans="1:11" ht="51" customHeight="1">
      <c r="A29" s="54">
        <v>18</v>
      </c>
      <c r="B29" s="146" t="s">
        <v>148</v>
      </c>
      <c r="C29" s="146" t="s">
        <v>149</v>
      </c>
      <c r="D29" s="150" t="s">
        <v>150</v>
      </c>
      <c r="E29" s="148">
        <v>22333</v>
      </c>
      <c r="F29" s="148">
        <v>22333</v>
      </c>
      <c r="G29" s="148">
        <v>22333</v>
      </c>
      <c r="H29" s="148"/>
      <c r="I29" s="147" t="s">
        <v>129</v>
      </c>
      <c r="J29" s="149"/>
      <c r="K29" s="149" t="s">
        <v>130</v>
      </c>
    </row>
    <row r="30" spans="1:11" ht="12.75">
      <c r="A30" s="377" t="s">
        <v>2</v>
      </c>
      <c r="B30" s="377"/>
      <c r="C30" s="377"/>
      <c r="D30" s="377"/>
      <c r="E30" s="151">
        <f>SUM(E12:E29)</f>
        <v>3472069</v>
      </c>
      <c r="F30" s="151">
        <f>SUM(F12:F29)</f>
        <v>2780152</v>
      </c>
      <c r="G30" s="151">
        <f>SUM(G12:G29)</f>
        <v>1830152</v>
      </c>
      <c r="H30" s="151">
        <f>SUM(H12:H29)</f>
        <v>950000</v>
      </c>
      <c r="I30" s="149"/>
      <c r="J30" s="149"/>
      <c r="K30" s="55" t="s">
        <v>151</v>
      </c>
    </row>
    <row r="31" spans="1:11" ht="8.2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1:11" ht="12.75">
      <c r="A32" s="96" t="s">
        <v>152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1:11" ht="12.75">
      <c r="A33" s="96" t="s">
        <v>153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1:11" ht="12.75">
      <c r="A34" s="96" t="s">
        <v>154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1:11" ht="12.75">
      <c r="A35" s="96" t="s">
        <v>155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1:11" ht="12.75">
      <c r="A36" s="144" t="s">
        <v>156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</row>
    <row r="37" spans="1:11" ht="12.75">
      <c r="A37" s="8" t="s">
        <v>156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 t="s">
        <v>156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heetProtection/>
  <mergeCells count="16">
    <mergeCell ref="A30:D30"/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I2:K2"/>
    <mergeCell ref="G7:J7"/>
    <mergeCell ref="G8:G10"/>
    <mergeCell ref="H8:H10"/>
    <mergeCell ref="I8:I10"/>
    <mergeCell ref="J8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51">
      <selection activeCell="K95" sqref="K95"/>
    </sheetView>
  </sheetViews>
  <sheetFormatPr defaultColWidth="9.140625" defaultRowHeight="12.75"/>
  <cols>
    <col min="1" max="1" width="3.28125" style="0" customWidth="1"/>
    <col min="2" max="2" width="8.28125" style="0" customWidth="1"/>
    <col min="3" max="3" width="8.00390625" style="0" customWidth="1"/>
    <col min="4" max="4" width="7.421875" style="0" customWidth="1"/>
    <col min="10" max="11" width="6.8515625" style="0" customWidth="1"/>
    <col min="14" max="14" width="6.8515625" style="0" customWidth="1"/>
    <col min="15" max="15" width="7.00390625" style="0" customWidth="1"/>
    <col min="16" max="16" width="6.28125" style="0" customWidth="1"/>
    <col min="17" max="17" width="7.8515625" style="0" customWidth="1"/>
  </cols>
  <sheetData>
    <row r="1" spans="1:17" ht="14.25">
      <c r="A1" s="152"/>
      <c r="B1" s="152"/>
      <c r="C1" s="153"/>
      <c r="D1" s="154"/>
      <c r="E1" s="154"/>
      <c r="F1" s="154"/>
      <c r="G1" s="154"/>
      <c r="H1" s="154"/>
      <c r="I1" s="154"/>
      <c r="J1" s="154"/>
      <c r="K1" s="154"/>
      <c r="L1" s="154"/>
      <c r="M1" s="154"/>
      <c r="O1" s="156"/>
      <c r="P1" s="156"/>
      <c r="Q1" s="156"/>
    </row>
    <row r="2" spans="1:17" ht="14.25">
      <c r="A2" s="152"/>
      <c r="B2" s="152"/>
      <c r="C2" s="153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  <c r="O2" s="155"/>
      <c r="P2" s="155"/>
      <c r="Q2" s="155"/>
    </row>
    <row r="3" spans="1:17" ht="14.25">
      <c r="A3" s="152"/>
      <c r="B3" s="152"/>
      <c r="C3" s="153"/>
      <c r="D3" s="154"/>
      <c r="E3" s="154"/>
      <c r="F3" s="154"/>
      <c r="G3" s="154"/>
      <c r="H3" s="154"/>
      <c r="I3" s="154"/>
      <c r="J3" s="154"/>
      <c r="K3" s="154"/>
      <c r="L3" s="154"/>
      <c r="M3" s="405" t="s">
        <v>325</v>
      </c>
      <c r="N3" s="405"/>
      <c r="O3" s="405"/>
      <c r="P3" s="405"/>
      <c r="Q3" s="405"/>
    </row>
    <row r="4" spans="1:17" ht="14.25">
      <c r="A4" s="152"/>
      <c r="B4" s="152"/>
      <c r="C4" s="153"/>
      <c r="D4" s="154"/>
      <c r="E4" s="154"/>
      <c r="F4" s="154"/>
      <c r="G4" s="154"/>
      <c r="H4" s="154"/>
      <c r="I4" s="154"/>
      <c r="J4" s="154"/>
      <c r="K4" s="154"/>
      <c r="L4" s="154"/>
      <c r="M4" s="405"/>
      <c r="N4" s="405"/>
      <c r="O4" s="405"/>
      <c r="P4" s="405"/>
      <c r="Q4" s="405"/>
    </row>
    <row r="5" spans="1:17" ht="14.25">
      <c r="A5" s="152"/>
      <c r="B5" s="152"/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242"/>
      <c r="N5" s="32"/>
      <c r="O5" s="32"/>
      <c r="P5" s="32"/>
      <c r="Q5" s="32"/>
    </row>
    <row r="6" spans="1:17" ht="12.75">
      <c r="A6" s="406" t="s">
        <v>226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</row>
    <row r="7" spans="1:17" ht="12.75">
      <c r="A7" s="243"/>
      <c r="B7" s="243"/>
      <c r="C7" s="244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</row>
    <row r="8" spans="1:17" ht="12.75">
      <c r="A8" s="407" t="s">
        <v>115</v>
      </c>
      <c r="B8" s="407" t="s">
        <v>227</v>
      </c>
      <c r="C8" s="408" t="s">
        <v>228</v>
      </c>
      <c r="D8" s="403" t="s">
        <v>229</v>
      </c>
      <c r="E8" s="403" t="s">
        <v>230</v>
      </c>
      <c r="F8" s="402" t="s">
        <v>11</v>
      </c>
      <c r="G8" s="402"/>
      <c r="H8" s="402" t="s">
        <v>40</v>
      </c>
      <c r="I8" s="402"/>
      <c r="J8" s="402"/>
      <c r="K8" s="402"/>
      <c r="L8" s="402"/>
      <c r="M8" s="402"/>
      <c r="N8" s="402"/>
      <c r="O8" s="402"/>
      <c r="P8" s="402"/>
      <c r="Q8" s="402"/>
    </row>
    <row r="9" spans="1:17" ht="12.75">
      <c r="A9" s="407"/>
      <c r="B9" s="407"/>
      <c r="C9" s="408"/>
      <c r="D9" s="403"/>
      <c r="E9" s="403"/>
      <c r="F9" s="403" t="s">
        <v>231</v>
      </c>
      <c r="G9" s="403" t="s">
        <v>232</v>
      </c>
      <c r="H9" s="402" t="s">
        <v>233</v>
      </c>
      <c r="I9" s="402"/>
      <c r="J9" s="402"/>
      <c r="K9" s="402"/>
      <c r="L9" s="402"/>
      <c r="M9" s="402"/>
      <c r="N9" s="402"/>
      <c r="O9" s="402"/>
      <c r="P9" s="402"/>
      <c r="Q9" s="402"/>
    </row>
    <row r="10" spans="1:17" ht="12.75">
      <c r="A10" s="407"/>
      <c r="B10" s="407"/>
      <c r="C10" s="408"/>
      <c r="D10" s="403"/>
      <c r="E10" s="403"/>
      <c r="F10" s="403"/>
      <c r="G10" s="403"/>
      <c r="H10" s="403" t="s">
        <v>234</v>
      </c>
      <c r="I10" s="402" t="s">
        <v>235</v>
      </c>
      <c r="J10" s="402"/>
      <c r="K10" s="402"/>
      <c r="L10" s="402"/>
      <c r="M10" s="402"/>
      <c r="N10" s="402"/>
      <c r="O10" s="402"/>
      <c r="P10" s="402"/>
      <c r="Q10" s="402"/>
    </row>
    <row r="11" spans="1:17" ht="12.75">
      <c r="A11" s="407"/>
      <c r="B11" s="407"/>
      <c r="C11" s="408"/>
      <c r="D11" s="403"/>
      <c r="E11" s="403"/>
      <c r="F11" s="403"/>
      <c r="G11" s="403"/>
      <c r="H11" s="403"/>
      <c r="I11" s="402" t="s">
        <v>236</v>
      </c>
      <c r="J11" s="402"/>
      <c r="K11" s="402"/>
      <c r="L11" s="402"/>
      <c r="M11" s="402" t="s">
        <v>237</v>
      </c>
      <c r="N11" s="402"/>
      <c r="O11" s="402"/>
      <c r="P11" s="402"/>
      <c r="Q11" s="402"/>
    </row>
    <row r="12" spans="1:17" ht="12.75">
      <c r="A12" s="407"/>
      <c r="B12" s="407"/>
      <c r="C12" s="408"/>
      <c r="D12" s="403"/>
      <c r="E12" s="403"/>
      <c r="F12" s="403"/>
      <c r="G12" s="403"/>
      <c r="H12" s="403"/>
      <c r="I12" s="403" t="s">
        <v>238</v>
      </c>
      <c r="J12" s="402" t="s">
        <v>239</v>
      </c>
      <c r="K12" s="402"/>
      <c r="L12" s="402"/>
      <c r="M12" s="403" t="s">
        <v>240</v>
      </c>
      <c r="N12" s="403" t="s">
        <v>239</v>
      </c>
      <c r="O12" s="403"/>
      <c r="P12" s="403"/>
      <c r="Q12" s="403"/>
    </row>
    <row r="13" spans="1:17" ht="19.5">
      <c r="A13" s="407"/>
      <c r="B13" s="407"/>
      <c r="C13" s="408"/>
      <c r="D13" s="403"/>
      <c r="E13" s="403"/>
      <c r="F13" s="403"/>
      <c r="G13" s="403"/>
      <c r="H13" s="403"/>
      <c r="I13" s="403"/>
      <c r="J13" s="246" t="s">
        <v>241</v>
      </c>
      <c r="K13" s="246" t="s">
        <v>242</v>
      </c>
      <c r="L13" s="246" t="s">
        <v>243</v>
      </c>
      <c r="M13" s="403"/>
      <c r="N13" s="246" t="s">
        <v>244</v>
      </c>
      <c r="O13" s="246" t="s">
        <v>245</v>
      </c>
      <c r="P13" s="246" t="s">
        <v>242</v>
      </c>
      <c r="Q13" s="246" t="s">
        <v>246</v>
      </c>
    </row>
    <row r="14" spans="1:17" ht="12.75">
      <c r="A14" s="247">
        <v>1</v>
      </c>
      <c r="B14" s="247">
        <v>2</v>
      </c>
      <c r="C14" s="248">
        <v>3</v>
      </c>
      <c r="D14" s="248">
        <v>4</v>
      </c>
      <c r="E14" s="248">
        <v>5</v>
      </c>
      <c r="F14" s="248">
        <v>6</v>
      </c>
      <c r="G14" s="248">
        <v>7</v>
      </c>
      <c r="H14" s="248">
        <v>8</v>
      </c>
      <c r="I14" s="248">
        <v>9</v>
      </c>
      <c r="J14" s="248">
        <v>10</v>
      </c>
      <c r="K14" s="248">
        <v>11</v>
      </c>
      <c r="L14" s="248">
        <v>12</v>
      </c>
      <c r="M14" s="248">
        <v>13</v>
      </c>
      <c r="N14" s="248">
        <v>14</v>
      </c>
      <c r="O14" s="248">
        <v>15</v>
      </c>
      <c r="P14" s="248">
        <v>16</v>
      </c>
      <c r="Q14" s="248">
        <v>17</v>
      </c>
    </row>
    <row r="15" spans="1:17" ht="29.25">
      <c r="A15" s="249">
        <v>1</v>
      </c>
      <c r="B15" s="250" t="s">
        <v>247</v>
      </c>
      <c r="C15" s="404" t="s">
        <v>151</v>
      </c>
      <c r="D15" s="404"/>
      <c r="E15" s="251">
        <v>16000</v>
      </c>
      <c r="F15" s="251">
        <v>2400</v>
      </c>
      <c r="G15" s="251">
        <v>13600</v>
      </c>
      <c r="H15" s="251"/>
      <c r="I15" s="251"/>
      <c r="J15" s="251"/>
      <c r="K15" s="251"/>
      <c r="L15" s="251"/>
      <c r="M15" s="251"/>
      <c r="N15" s="251"/>
      <c r="O15" s="251"/>
      <c r="P15" s="251"/>
      <c r="Q15" s="251"/>
    </row>
    <row r="16" spans="1:17" ht="12.75">
      <c r="A16" s="410" t="s">
        <v>248</v>
      </c>
      <c r="B16" s="252" t="s">
        <v>249</v>
      </c>
      <c r="C16" s="409" t="s">
        <v>250</v>
      </c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</row>
    <row r="17" spans="1:17" ht="12.75">
      <c r="A17" s="410"/>
      <c r="B17" s="252" t="s">
        <v>251</v>
      </c>
      <c r="C17" s="411" t="s">
        <v>252</v>
      </c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</row>
    <row r="18" spans="1:17" ht="12.75">
      <c r="A18" s="410"/>
      <c r="B18" s="252" t="s">
        <v>253</v>
      </c>
      <c r="C18" s="409" t="s">
        <v>254</v>
      </c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</row>
    <row r="19" spans="1:17" ht="12.75">
      <c r="A19" s="410"/>
      <c r="B19" s="252" t="s">
        <v>255</v>
      </c>
      <c r="C19" s="409" t="s">
        <v>256</v>
      </c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</row>
    <row r="20" spans="1:17" ht="12.75">
      <c r="A20" s="410"/>
      <c r="B20" s="254" t="s">
        <v>257</v>
      </c>
      <c r="C20" s="255"/>
      <c r="D20" s="256"/>
      <c r="E20" s="256">
        <v>16000</v>
      </c>
      <c r="F20" s="256">
        <v>2400</v>
      </c>
      <c r="G20" s="256">
        <v>13600</v>
      </c>
      <c r="H20" s="256"/>
      <c r="I20" s="256"/>
      <c r="J20" s="256"/>
      <c r="K20" s="256"/>
      <c r="L20" s="256"/>
      <c r="M20" s="256"/>
      <c r="N20" s="256"/>
      <c r="O20" s="256"/>
      <c r="P20" s="256"/>
      <c r="Q20" s="256"/>
    </row>
    <row r="21" spans="1:17" ht="12.75">
      <c r="A21" s="410"/>
      <c r="B21" s="252" t="s">
        <v>258</v>
      </c>
      <c r="C21" s="257"/>
      <c r="D21" s="256"/>
      <c r="E21" s="258">
        <v>16000</v>
      </c>
      <c r="F21" s="258">
        <v>2400</v>
      </c>
      <c r="G21" s="258">
        <v>13600</v>
      </c>
      <c r="H21" s="253"/>
      <c r="I21" s="253"/>
      <c r="J21" s="253"/>
      <c r="K21" s="253"/>
      <c r="L21" s="253"/>
      <c r="M21" s="253"/>
      <c r="N21" s="253"/>
      <c r="O21" s="253"/>
      <c r="P21" s="253"/>
      <c r="Q21" s="253"/>
    </row>
    <row r="22" spans="1:17" ht="12.75">
      <c r="A22" s="247"/>
      <c r="B22" s="252" t="s">
        <v>259</v>
      </c>
      <c r="C22" s="257"/>
      <c r="D22" s="259"/>
      <c r="E22" s="260" t="s">
        <v>225</v>
      </c>
      <c r="F22" s="260" t="s">
        <v>225</v>
      </c>
      <c r="G22" s="260" t="s">
        <v>225</v>
      </c>
      <c r="H22" s="261"/>
      <c r="I22" s="261"/>
      <c r="J22" s="261"/>
      <c r="K22" s="261"/>
      <c r="L22" s="261"/>
      <c r="M22" s="261"/>
      <c r="N22" s="261"/>
      <c r="O22" s="261"/>
      <c r="P22" s="261"/>
      <c r="Q22" s="261"/>
    </row>
    <row r="23" spans="1:17" ht="12.75">
      <c r="A23" s="247"/>
      <c r="B23" s="252" t="s">
        <v>260</v>
      </c>
      <c r="C23" s="257"/>
      <c r="D23" s="259"/>
      <c r="E23" s="260" t="s">
        <v>225</v>
      </c>
      <c r="F23" s="260" t="s">
        <v>225</v>
      </c>
      <c r="G23" s="260" t="s">
        <v>225</v>
      </c>
      <c r="H23" s="261"/>
      <c r="I23" s="261"/>
      <c r="J23" s="261"/>
      <c r="K23" s="261"/>
      <c r="L23" s="261"/>
      <c r="M23" s="261"/>
      <c r="N23" s="261"/>
      <c r="O23" s="261"/>
      <c r="P23" s="261"/>
      <c r="Q23" s="261"/>
    </row>
    <row r="24" spans="1:17" ht="12.75">
      <c r="A24" s="247"/>
      <c r="B24" s="252" t="s">
        <v>261</v>
      </c>
      <c r="C24" s="248"/>
      <c r="D24" s="256"/>
      <c r="E24" s="262" t="s">
        <v>225</v>
      </c>
      <c r="F24" s="262" t="s">
        <v>225</v>
      </c>
      <c r="G24" s="262" t="s">
        <v>225</v>
      </c>
      <c r="H24" s="253"/>
      <c r="I24" s="253"/>
      <c r="J24" s="253"/>
      <c r="K24" s="253"/>
      <c r="L24" s="253"/>
      <c r="M24" s="253"/>
      <c r="N24" s="253"/>
      <c r="O24" s="253"/>
      <c r="P24" s="253"/>
      <c r="Q24" s="253"/>
    </row>
    <row r="25" spans="1:17" ht="12.75">
      <c r="A25" s="247"/>
      <c r="B25" s="252"/>
      <c r="C25" s="248"/>
      <c r="D25" s="256"/>
      <c r="E25" s="258"/>
      <c r="F25" s="258"/>
      <c r="G25" s="258"/>
      <c r="H25" s="253"/>
      <c r="I25" s="253"/>
      <c r="J25" s="253"/>
      <c r="K25" s="253"/>
      <c r="L25" s="253"/>
      <c r="M25" s="253"/>
      <c r="N25" s="253"/>
      <c r="O25" s="253"/>
      <c r="P25" s="253"/>
      <c r="Q25" s="253"/>
    </row>
    <row r="26" spans="1:17" ht="19.5">
      <c r="A26" s="249">
        <v>2</v>
      </c>
      <c r="B26" s="250" t="s">
        <v>262</v>
      </c>
      <c r="C26" s="404"/>
      <c r="D26" s="404"/>
      <c r="E26" s="251">
        <v>2830810.2</v>
      </c>
      <c r="F26" s="251">
        <v>424621.53</v>
      </c>
      <c r="G26" s="251">
        <v>2406188.67</v>
      </c>
      <c r="H26" s="251">
        <v>1137656.4</v>
      </c>
      <c r="I26" s="251">
        <v>170648.46</v>
      </c>
      <c r="J26" s="251"/>
      <c r="K26" s="251"/>
      <c r="L26" s="251">
        <v>170648.46</v>
      </c>
      <c r="M26" s="251">
        <v>967007.94</v>
      </c>
      <c r="N26" s="251"/>
      <c r="O26" s="251"/>
      <c r="P26" s="251"/>
      <c r="Q26" s="251">
        <v>967007.94</v>
      </c>
    </row>
    <row r="27" spans="1:17" ht="12.75">
      <c r="A27" s="410" t="s">
        <v>263</v>
      </c>
      <c r="B27" s="252" t="s">
        <v>249</v>
      </c>
      <c r="C27" s="409" t="s">
        <v>250</v>
      </c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</row>
    <row r="28" spans="1:17" ht="12.75">
      <c r="A28" s="410"/>
      <c r="B28" s="252" t="s">
        <v>251</v>
      </c>
      <c r="C28" s="411" t="s">
        <v>252</v>
      </c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</row>
    <row r="29" spans="1:17" ht="12.75">
      <c r="A29" s="410"/>
      <c r="B29" s="252" t="s">
        <v>253</v>
      </c>
      <c r="C29" s="409" t="s">
        <v>254</v>
      </c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</row>
    <row r="30" spans="1:17" ht="12.75">
      <c r="A30" s="410"/>
      <c r="B30" s="252" t="s">
        <v>255</v>
      </c>
      <c r="C30" s="409" t="s">
        <v>256</v>
      </c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</row>
    <row r="31" spans="1:17" ht="12.75">
      <c r="A31" s="410"/>
      <c r="B31" s="252" t="s">
        <v>257</v>
      </c>
      <c r="C31" s="248"/>
      <c r="D31" s="256"/>
      <c r="E31" s="251">
        <v>2721847</v>
      </c>
      <c r="F31" s="251">
        <v>408277.05</v>
      </c>
      <c r="G31" s="251">
        <v>2313569.95</v>
      </c>
      <c r="H31" s="251">
        <v>1028693.2</v>
      </c>
      <c r="I31" s="251">
        <v>154303.98</v>
      </c>
      <c r="J31" s="258"/>
      <c r="K31" s="258"/>
      <c r="L31" s="251">
        <v>154303.98</v>
      </c>
      <c r="M31" s="251">
        <v>874389.22</v>
      </c>
      <c r="N31" s="251"/>
      <c r="O31" s="251"/>
      <c r="P31" s="258"/>
      <c r="Q31" s="251">
        <v>874389.22</v>
      </c>
    </row>
    <row r="32" spans="1:17" ht="12.75">
      <c r="A32" s="410"/>
      <c r="B32" s="252" t="s">
        <v>264</v>
      </c>
      <c r="C32" s="248"/>
      <c r="D32" s="256"/>
      <c r="E32" s="258">
        <v>761202.26</v>
      </c>
      <c r="F32" s="258">
        <v>114180.34</v>
      </c>
      <c r="G32" s="258">
        <v>647021.92</v>
      </c>
      <c r="H32" s="258"/>
      <c r="I32" s="258"/>
      <c r="J32" s="258"/>
      <c r="K32" s="258"/>
      <c r="L32" s="258"/>
      <c r="M32" s="258"/>
      <c r="N32" s="258"/>
      <c r="O32" s="258"/>
      <c r="P32" s="258"/>
      <c r="Q32" s="258"/>
    </row>
    <row r="33" spans="1:17" ht="12.75">
      <c r="A33" s="410"/>
      <c r="B33" s="252" t="s">
        <v>259</v>
      </c>
      <c r="C33" s="248"/>
      <c r="D33" s="256"/>
      <c r="E33" s="258">
        <v>1028693.2</v>
      </c>
      <c r="F33" s="258">
        <v>154303.98</v>
      </c>
      <c r="G33" s="258">
        <v>874389.22</v>
      </c>
      <c r="H33" s="258">
        <v>1028693.2</v>
      </c>
      <c r="I33" s="258">
        <v>154303.98</v>
      </c>
      <c r="J33" s="258"/>
      <c r="K33" s="258"/>
      <c r="L33" s="258">
        <v>154303.98</v>
      </c>
      <c r="M33" s="258">
        <v>874389.22</v>
      </c>
      <c r="N33" s="258"/>
      <c r="O33" s="258"/>
      <c r="P33" s="258"/>
      <c r="Q33" s="258">
        <v>874389.22</v>
      </c>
    </row>
    <row r="34" spans="1:17" ht="19.5">
      <c r="A34" s="410"/>
      <c r="B34" s="252"/>
      <c r="C34" s="248"/>
      <c r="D34" s="259" t="s">
        <v>265</v>
      </c>
      <c r="E34" s="251">
        <v>1028693.2</v>
      </c>
      <c r="F34" s="251">
        <v>154303.98</v>
      </c>
      <c r="G34" s="251">
        <v>874389.22</v>
      </c>
      <c r="H34" s="251">
        <v>1028693.2</v>
      </c>
      <c r="I34" s="251">
        <v>154303.98</v>
      </c>
      <c r="J34" s="251"/>
      <c r="K34" s="251"/>
      <c r="L34" s="251">
        <v>154303.98</v>
      </c>
      <c r="M34" s="251">
        <v>874389.22</v>
      </c>
      <c r="N34" s="251"/>
      <c r="O34" s="251"/>
      <c r="P34" s="251"/>
      <c r="Q34" s="251">
        <v>874389.22</v>
      </c>
    </row>
    <row r="35" spans="1:17" ht="17.25">
      <c r="A35" s="410"/>
      <c r="B35" s="252"/>
      <c r="C35" s="248"/>
      <c r="D35" s="256" t="s">
        <v>266</v>
      </c>
      <c r="E35" s="258">
        <v>61499.72</v>
      </c>
      <c r="F35" s="258"/>
      <c r="G35" s="258">
        <v>61499.72</v>
      </c>
      <c r="H35" s="258">
        <v>61499.72</v>
      </c>
      <c r="I35" s="258"/>
      <c r="J35" s="258"/>
      <c r="K35" s="258"/>
      <c r="L35" s="258"/>
      <c r="M35" s="258">
        <v>61499.72</v>
      </c>
      <c r="N35" s="258"/>
      <c r="O35" s="258"/>
      <c r="P35" s="258"/>
      <c r="Q35" s="258">
        <v>61499.72</v>
      </c>
    </row>
    <row r="36" spans="1:17" ht="12.75">
      <c r="A36" s="410"/>
      <c r="B36" s="252"/>
      <c r="C36" s="248" t="s">
        <v>267</v>
      </c>
      <c r="D36" s="256" t="s">
        <v>268</v>
      </c>
      <c r="E36" s="258">
        <v>10852.89</v>
      </c>
      <c r="F36" s="258">
        <v>10852.89</v>
      </c>
      <c r="G36" s="258"/>
      <c r="H36" s="258">
        <v>10852.89</v>
      </c>
      <c r="I36" s="258">
        <v>10852.89</v>
      </c>
      <c r="J36" s="258"/>
      <c r="K36" s="258"/>
      <c r="L36" s="258">
        <v>10852.89</v>
      </c>
      <c r="M36" s="258"/>
      <c r="N36" s="258"/>
      <c r="O36" s="258"/>
      <c r="P36" s="258"/>
      <c r="Q36" s="258"/>
    </row>
    <row r="37" spans="1:17" ht="12.75">
      <c r="A37" s="410"/>
      <c r="B37" s="252"/>
      <c r="C37" s="248"/>
      <c r="D37" s="256" t="s">
        <v>269</v>
      </c>
      <c r="E37" s="258">
        <v>9932.39</v>
      </c>
      <c r="F37" s="258"/>
      <c r="G37" s="258">
        <v>9932.39</v>
      </c>
      <c r="H37" s="258">
        <v>9932.39</v>
      </c>
      <c r="I37" s="258"/>
      <c r="J37" s="258"/>
      <c r="K37" s="258"/>
      <c r="L37" s="258"/>
      <c r="M37" s="258">
        <v>9932.39</v>
      </c>
      <c r="N37" s="258"/>
      <c r="O37" s="258"/>
      <c r="P37" s="258"/>
      <c r="Q37" s="258">
        <v>9932.39</v>
      </c>
    </row>
    <row r="38" spans="1:17" ht="12.75">
      <c r="A38" s="410"/>
      <c r="B38" s="252"/>
      <c r="C38" s="248" t="s">
        <v>267</v>
      </c>
      <c r="D38" s="256" t="s">
        <v>270</v>
      </c>
      <c r="E38" s="258">
        <v>1752.77</v>
      </c>
      <c r="F38" s="258">
        <v>1752.77</v>
      </c>
      <c r="G38" s="258"/>
      <c r="H38" s="258">
        <v>1752.77</v>
      </c>
      <c r="I38" s="258">
        <v>1752.77</v>
      </c>
      <c r="J38" s="258"/>
      <c r="K38" s="258"/>
      <c r="L38" s="258">
        <v>1752.77</v>
      </c>
      <c r="M38" s="258"/>
      <c r="N38" s="258"/>
      <c r="O38" s="258"/>
      <c r="P38" s="258"/>
      <c r="Q38" s="258"/>
    </row>
    <row r="39" spans="1:17" ht="12.75">
      <c r="A39" s="410"/>
      <c r="B39" s="252"/>
      <c r="C39" s="248"/>
      <c r="D39" s="256" t="s">
        <v>271</v>
      </c>
      <c r="E39" s="258">
        <v>405404.84</v>
      </c>
      <c r="F39" s="258"/>
      <c r="G39" s="258">
        <v>405404.84</v>
      </c>
      <c r="H39" s="258">
        <v>405404.84</v>
      </c>
      <c r="I39" s="258"/>
      <c r="J39" s="258"/>
      <c r="K39" s="258"/>
      <c r="L39" s="258"/>
      <c r="M39" s="258">
        <v>405404.84</v>
      </c>
      <c r="N39" s="258"/>
      <c r="O39" s="258"/>
      <c r="P39" s="258"/>
      <c r="Q39" s="258">
        <v>405404.84</v>
      </c>
    </row>
    <row r="40" spans="1:17" ht="12.75">
      <c r="A40" s="410"/>
      <c r="B40" s="252"/>
      <c r="C40" s="248" t="s">
        <v>267</v>
      </c>
      <c r="D40" s="256" t="s">
        <v>272</v>
      </c>
      <c r="E40" s="258">
        <v>71542.03</v>
      </c>
      <c r="F40" s="258">
        <v>71542.03</v>
      </c>
      <c r="G40" s="258"/>
      <c r="H40" s="258">
        <v>71542.03</v>
      </c>
      <c r="I40" s="258">
        <v>71542.03</v>
      </c>
      <c r="J40" s="258"/>
      <c r="K40" s="258"/>
      <c r="L40" s="258">
        <v>71542.03</v>
      </c>
      <c r="M40" s="258"/>
      <c r="N40" s="258"/>
      <c r="O40" s="258"/>
      <c r="P40" s="258"/>
      <c r="Q40" s="258"/>
    </row>
    <row r="41" spans="1:17" ht="12.75">
      <c r="A41" s="410"/>
      <c r="B41" s="252"/>
      <c r="C41" s="248"/>
      <c r="D41" s="256" t="s">
        <v>273</v>
      </c>
      <c r="E41" s="258">
        <v>4590.2</v>
      </c>
      <c r="F41" s="258"/>
      <c r="G41" s="258">
        <v>4590.2</v>
      </c>
      <c r="H41" s="258">
        <v>4590.2</v>
      </c>
      <c r="I41" s="258"/>
      <c r="J41" s="258"/>
      <c r="K41" s="258"/>
      <c r="L41" s="258"/>
      <c r="M41" s="258">
        <v>4590.2</v>
      </c>
      <c r="N41" s="258"/>
      <c r="O41" s="258"/>
      <c r="P41" s="258"/>
      <c r="Q41" s="258">
        <v>4590.2</v>
      </c>
    </row>
    <row r="42" spans="1:17" ht="12.75">
      <c r="A42" s="410"/>
      <c r="B42" s="252"/>
      <c r="C42" s="248" t="s">
        <v>267</v>
      </c>
      <c r="D42" s="256" t="s">
        <v>274</v>
      </c>
      <c r="E42" s="258">
        <v>810.04</v>
      </c>
      <c r="F42" s="258">
        <v>810.04</v>
      </c>
      <c r="G42" s="258"/>
      <c r="H42" s="258">
        <v>810.04</v>
      </c>
      <c r="I42" s="258">
        <v>810.04</v>
      </c>
      <c r="J42" s="258"/>
      <c r="K42" s="258"/>
      <c r="L42" s="258">
        <v>810.04</v>
      </c>
      <c r="M42" s="258"/>
      <c r="N42" s="258"/>
      <c r="O42" s="258"/>
      <c r="P42" s="258"/>
      <c r="Q42" s="258"/>
    </row>
    <row r="43" spans="1:17" ht="12.75">
      <c r="A43" s="410"/>
      <c r="B43" s="252"/>
      <c r="C43" s="248"/>
      <c r="D43" s="256" t="s">
        <v>275</v>
      </c>
      <c r="E43" s="258">
        <v>153000</v>
      </c>
      <c r="F43" s="258"/>
      <c r="G43" s="258">
        <v>153000</v>
      </c>
      <c r="H43" s="258">
        <v>153000</v>
      </c>
      <c r="I43" s="258"/>
      <c r="J43" s="258"/>
      <c r="K43" s="258"/>
      <c r="L43" s="258"/>
      <c r="M43" s="258">
        <v>153000</v>
      </c>
      <c r="N43" s="258"/>
      <c r="O43" s="258"/>
      <c r="P43" s="258"/>
      <c r="Q43" s="258">
        <v>153000</v>
      </c>
    </row>
    <row r="44" spans="1:17" ht="12.75">
      <c r="A44" s="410"/>
      <c r="B44" s="252"/>
      <c r="C44" s="248" t="s">
        <v>267</v>
      </c>
      <c r="D44" s="256" t="s">
        <v>276</v>
      </c>
      <c r="E44" s="258">
        <v>27000</v>
      </c>
      <c r="F44" s="258">
        <v>27000</v>
      </c>
      <c r="G44" s="258"/>
      <c r="H44" s="258">
        <v>27000</v>
      </c>
      <c r="I44" s="258">
        <v>27000</v>
      </c>
      <c r="J44" s="258"/>
      <c r="K44" s="258"/>
      <c r="L44" s="258">
        <v>27000</v>
      </c>
      <c r="M44" s="258"/>
      <c r="N44" s="258"/>
      <c r="O44" s="258"/>
      <c r="P44" s="258"/>
      <c r="Q44" s="258"/>
    </row>
    <row r="45" spans="1:17" ht="12.75">
      <c r="A45" s="410"/>
      <c r="B45" s="252"/>
      <c r="C45" s="248"/>
      <c r="D45" s="256" t="s">
        <v>277</v>
      </c>
      <c r="E45" s="258">
        <v>842.93</v>
      </c>
      <c r="F45" s="258"/>
      <c r="G45" s="258">
        <v>842.93</v>
      </c>
      <c r="H45" s="258">
        <v>842.93</v>
      </c>
      <c r="I45" s="258"/>
      <c r="J45" s="258"/>
      <c r="K45" s="258"/>
      <c r="L45" s="258"/>
      <c r="M45" s="258">
        <v>842.93</v>
      </c>
      <c r="N45" s="258"/>
      <c r="O45" s="258"/>
      <c r="P45" s="258"/>
      <c r="Q45" s="258">
        <v>842.93</v>
      </c>
    </row>
    <row r="46" spans="1:17" ht="12.75">
      <c r="A46" s="410"/>
      <c r="B46" s="252"/>
      <c r="C46" s="248" t="s">
        <v>267</v>
      </c>
      <c r="D46" s="256" t="s">
        <v>278</v>
      </c>
      <c r="E46" s="258">
        <v>148.75</v>
      </c>
      <c r="F46" s="258">
        <v>148.75</v>
      </c>
      <c r="G46" s="258"/>
      <c r="H46" s="258">
        <v>148.75</v>
      </c>
      <c r="I46" s="258">
        <v>148.75</v>
      </c>
      <c r="J46" s="258"/>
      <c r="K46" s="258"/>
      <c r="L46" s="258">
        <v>148.75</v>
      </c>
      <c r="M46" s="258"/>
      <c r="N46" s="258"/>
      <c r="O46" s="258"/>
      <c r="P46" s="258"/>
      <c r="Q46" s="258"/>
    </row>
    <row r="47" spans="1:17" ht="17.25">
      <c r="A47" s="410"/>
      <c r="B47" s="252"/>
      <c r="C47" s="248"/>
      <c r="D47" s="256" t="s">
        <v>279</v>
      </c>
      <c r="E47" s="258">
        <v>238069.87</v>
      </c>
      <c r="F47" s="258"/>
      <c r="G47" s="258">
        <v>238069.87</v>
      </c>
      <c r="H47" s="258">
        <v>238069.87</v>
      </c>
      <c r="I47" s="258"/>
      <c r="J47" s="258"/>
      <c r="K47" s="258"/>
      <c r="L47" s="258"/>
      <c r="M47" s="258">
        <v>238069.87</v>
      </c>
      <c r="N47" s="258"/>
      <c r="O47" s="258"/>
      <c r="P47" s="258"/>
      <c r="Q47" s="258">
        <v>238069.87</v>
      </c>
    </row>
    <row r="48" spans="1:17" ht="12.75">
      <c r="A48" s="410"/>
      <c r="B48" s="252"/>
      <c r="C48" s="248" t="s">
        <v>267</v>
      </c>
      <c r="D48" s="256" t="s">
        <v>280</v>
      </c>
      <c r="E48" s="258">
        <v>42012.33</v>
      </c>
      <c r="F48" s="258">
        <v>42012.33</v>
      </c>
      <c r="G48" s="258"/>
      <c r="H48" s="258">
        <v>42012.33</v>
      </c>
      <c r="I48" s="258">
        <v>42012.33</v>
      </c>
      <c r="J48" s="258"/>
      <c r="K48" s="258"/>
      <c r="L48" s="258">
        <v>42012.33</v>
      </c>
      <c r="M48" s="258"/>
      <c r="N48" s="258"/>
      <c r="O48" s="258"/>
      <c r="P48" s="258"/>
      <c r="Q48" s="258"/>
    </row>
    <row r="49" spans="1:17" ht="12.75">
      <c r="A49" s="410"/>
      <c r="B49" s="252"/>
      <c r="C49" s="248"/>
      <c r="D49" s="256" t="s">
        <v>281</v>
      </c>
      <c r="E49" s="258">
        <v>1049.27</v>
      </c>
      <c r="F49" s="258"/>
      <c r="G49" s="258">
        <v>1049.27</v>
      </c>
      <c r="H49" s="258">
        <v>1049.27</v>
      </c>
      <c r="I49" s="258"/>
      <c r="J49" s="258"/>
      <c r="K49" s="258"/>
      <c r="L49" s="258"/>
      <c r="M49" s="258">
        <v>1049.27</v>
      </c>
      <c r="N49" s="258"/>
      <c r="O49" s="258"/>
      <c r="P49" s="258"/>
      <c r="Q49" s="258">
        <v>1049.27</v>
      </c>
    </row>
    <row r="50" spans="1:17" ht="12.75">
      <c r="A50" s="410"/>
      <c r="B50" s="252"/>
      <c r="C50" s="248" t="s">
        <v>267</v>
      </c>
      <c r="D50" s="256" t="s">
        <v>282</v>
      </c>
      <c r="E50" s="258">
        <v>185.17</v>
      </c>
      <c r="F50" s="258">
        <v>185.17</v>
      </c>
      <c r="G50" s="258"/>
      <c r="H50" s="258">
        <v>185.17</v>
      </c>
      <c r="I50" s="258">
        <v>185.17</v>
      </c>
      <c r="J50" s="258"/>
      <c r="K50" s="258"/>
      <c r="L50" s="258">
        <v>185.17</v>
      </c>
      <c r="M50" s="258"/>
      <c r="N50" s="258"/>
      <c r="O50" s="258"/>
      <c r="P50" s="258"/>
      <c r="Q50" s="258"/>
    </row>
    <row r="51" spans="1:17" ht="12.75">
      <c r="A51" s="247"/>
      <c r="B51" s="252" t="s">
        <v>260</v>
      </c>
      <c r="C51" s="248"/>
      <c r="D51" s="256"/>
      <c r="E51" s="258">
        <v>848693.2</v>
      </c>
      <c r="F51" s="258">
        <v>127303.98</v>
      </c>
      <c r="G51" s="258">
        <v>721389.22</v>
      </c>
      <c r="H51" s="258"/>
      <c r="I51" s="258"/>
      <c r="J51" s="253"/>
      <c r="K51" s="253"/>
      <c r="L51" s="258"/>
      <c r="M51" s="253"/>
      <c r="N51" s="253"/>
      <c r="O51" s="253"/>
      <c r="P51" s="253"/>
      <c r="Q51" s="253"/>
    </row>
    <row r="52" spans="1:17" ht="12.75">
      <c r="A52" s="247"/>
      <c r="B52" s="252" t="s">
        <v>261</v>
      </c>
      <c r="C52" s="248"/>
      <c r="D52" s="256"/>
      <c r="E52" s="258">
        <v>83258.34</v>
      </c>
      <c r="F52" s="258">
        <v>12488.75</v>
      </c>
      <c r="G52" s="258">
        <v>70769.59</v>
      </c>
      <c r="H52" s="258"/>
      <c r="I52" s="258"/>
      <c r="J52" s="253"/>
      <c r="K52" s="253"/>
      <c r="L52" s="258"/>
      <c r="M52" s="253"/>
      <c r="N52" s="253"/>
      <c r="O52" s="253"/>
      <c r="P52" s="253"/>
      <c r="Q52" s="253"/>
    </row>
    <row r="53" spans="1:17" ht="12.75">
      <c r="A53" s="247"/>
      <c r="B53" s="252" t="s">
        <v>249</v>
      </c>
      <c r="C53" s="409" t="s">
        <v>250</v>
      </c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</row>
    <row r="54" spans="2:17" ht="12.75">
      <c r="B54" s="252" t="s">
        <v>251</v>
      </c>
      <c r="C54" s="411" t="s">
        <v>283</v>
      </c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</row>
    <row r="55" spans="2:17" ht="12.75">
      <c r="B55" s="252" t="s">
        <v>253</v>
      </c>
      <c r="C55" s="409" t="s">
        <v>284</v>
      </c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</row>
    <row r="56" spans="1:17" ht="12.75">
      <c r="A56" s="263" t="s">
        <v>285</v>
      </c>
      <c r="B56" s="252" t="s">
        <v>255</v>
      </c>
      <c r="C56" s="409" t="s">
        <v>286</v>
      </c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</row>
    <row r="57" spans="2:17" ht="12.75">
      <c r="B57" s="252" t="s">
        <v>257</v>
      </c>
      <c r="C57" s="248"/>
      <c r="D57" s="256"/>
      <c r="E57" s="251">
        <v>108963.2</v>
      </c>
      <c r="F57" s="251">
        <v>16344.48</v>
      </c>
      <c r="G57" s="251">
        <v>92618.72</v>
      </c>
      <c r="H57" s="251">
        <v>108963.2</v>
      </c>
      <c r="I57" s="251">
        <v>16344.48</v>
      </c>
      <c r="J57" s="258"/>
      <c r="K57" s="258"/>
      <c r="L57" s="251">
        <v>16344.48</v>
      </c>
      <c r="M57" s="251">
        <v>92618.72</v>
      </c>
      <c r="N57" s="251"/>
      <c r="O57" s="251"/>
      <c r="P57" s="258"/>
      <c r="Q57" s="251">
        <v>92618.72</v>
      </c>
    </row>
    <row r="58" spans="2:17" ht="19.5">
      <c r="B58" s="252" t="s">
        <v>287</v>
      </c>
      <c r="C58" s="248"/>
      <c r="D58" s="259" t="s">
        <v>288</v>
      </c>
      <c r="E58" s="258">
        <v>97522.06</v>
      </c>
      <c r="F58" s="258">
        <v>4903.34</v>
      </c>
      <c r="G58" s="258">
        <v>92618.72</v>
      </c>
      <c r="H58" s="258">
        <v>97618.72</v>
      </c>
      <c r="I58" s="258">
        <v>4903.34</v>
      </c>
      <c r="J58" s="258"/>
      <c r="K58" s="258"/>
      <c r="L58" s="258">
        <v>4903.34</v>
      </c>
      <c r="M58" s="251">
        <v>92618.72</v>
      </c>
      <c r="N58" s="258"/>
      <c r="O58" s="258"/>
      <c r="P58" s="258"/>
      <c r="Q58" s="251">
        <v>92618.72</v>
      </c>
    </row>
    <row r="59" spans="2:17" ht="19.5">
      <c r="B59" s="252"/>
      <c r="C59" s="248"/>
      <c r="D59" s="259" t="s">
        <v>288</v>
      </c>
      <c r="E59" s="251">
        <v>108963.2</v>
      </c>
      <c r="F59" s="251">
        <v>16344.48</v>
      </c>
      <c r="G59" s="251">
        <v>92618.72</v>
      </c>
      <c r="H59" s="251">
        <v>108963.2</v>
      </c>
      <c r="I59" s="251">
        <v>16344.48</v>
      </c>
      <c r="J59" s="251"/>
      <c r="K59" s="251"/>
      <c r="L59" s="251">
        <v>16344.48</v>
      </c>
      <c r="M59" s="251">
        <v>92618.72</v>
      </c>
      <c r="N59" s="251"/>
      <c r="O59" s="251"/>
      <c r="P59" s="251"/>
      <c r="Q59" s="251">
        <v>92618.72</v>
      </c>
    </row>
    <row r="60" spans="2:17" ht="12.75">
      <c r="B60" s="252"/>
      <c r="C60" s="248" t="s">
        <v>289</v>
      </c>
      <c r="D60" s="256" t="s">
        <v>290</v>
      </c>
      <c r="E60" s="258">
        <v>11441.14</v>
      </c>
      <c r="F60" s="258">
        <v>11441.14</v>
      </c>
      <c r="G60" s="258"/>
      <c r="H60" s="258">
        <v>11441.14</v>
      </c>
      <c r="I60" s="258">
        <v>11441.14</v>
      </c>
      <c r="J60" s="258"/>
      <c r="K60" s="258"/>
      <c r="L60" s="258">
        <v>11441.14</v>
      </c>
      <c r="M60" s="258"/>
      <c r="N60" s="258"/>
      <c r="O60" s="258"/>
      <c r="P60" s="258"/>
      <c r="Q60" s="258"/>
    </row>
    <row r="61" spans="2:17" ht="17.25">
      <c r="B61" s="252"/>
      <c r="C61" s="248"/>
      <c r="D61" s="256" t="s">
        <v>291</v>
      </c>
      <c r="E61" s="258">
        <v>16793.55</v>
      </c>
      <c r="F61" s="258"/>
      <c r="G61" s="258">
        <v>16793.55</v>
      </c>
      <c r="H61" s="258">
        <v>16793.55</v>
      </c>
      <c r="I61" s="258"/>
      <c r="J61" s="258"/>
      <c r="K61" s="258"/>
      <c r="L61" s="258"/>
      <c r="M61" s="258">
        <v>16793.55</v>
      </c>
      <c r="N61" s="258"/>
      <c r="O61" s="258"/>
      <c r="P61" s="258"/>
      <c r="Q61" s="258">
        <v>16793.55</v>
      </c>
    </row>
    <row r="62" spans="2:17" ht="12.75">
      <c r="B62" s="252"/>
      <c r="C62" s="248" t="s">
        <v>289</v>
      </c>
      <c r="D62" s="256" t="s">
        <v>292</v>
      </c>
      <c r="E62" s="258">
        <v>889.49</v>
      </c>
      <c r="F62" s="258">
        <v>889.49</v>
      </c>
      <c r="G62" s="258"/>
      <c r="H62" s="258">
        <v>889.49</v>
      </c>
      <c r="I62" s="258">
        <v>889.49</v>
      </c>
      <c r="J62" s="258"/>
      <c r="K62" s="258"/>
      <c r="L62" s="258">
        <v>889.49</v>
      </c>
      <c r="M62" s="258"/>
      <c r="N62" s="258"/>
      <c r="O62" s="258"/>
      <c r="P62" s="258"/>
      <c r="Q62" s="258"/>
    </row>
    <row r="63" spans="2:17" ht="12.75">
      <c r="B63" s="252"/>
      <c r="C63" s="248"/>
      <c r="D63" s="256" t="s">
        <v>293</v>
      </c>
      <c r="E63" s="258">
        <v>2567.72</v>
      </c>
      <c r="F63" s="258"/>
      <c r="G63" s="258">
        <v>2567.72</v>
      </c>
      <c r="H63" s="258">
        <v>2567.72</v>
      </c>
      <c r="I63" s="258"/>
      <c r="J63" s="258"/>
      <c r="K63" s="258"/>
      <c r="L63" s="258"/>
      <c r="M63" s="258">
        <v>2567.72</v>
      </c>
      <c r="N63" s="258"/>
      <c r="O63" s="258"/>
      <c r="P63" s="258"/>
      <c r="Q63" s="258">
        <v>2567.72</v>
      </c>
    </row>
    <row r="64" spans="2:17" ht="12.75">
      <c r="B64" s="252"/>
      <c r="C64" s="248" t="s">
        <v>289</v>
      </c>
      <c r="D64" s="256" t="s">
        <v>268</v>
      </c>
      <c r="E64" s="258">
        <v>136</v>
      </c>
      <c r="F64" s="258">
        <v>136</v>
      </c>
      <c r="G64" s="258"/>
      <c r="H64" s="258">
        <v>136</v>
      </c>
      <c r="I64" s="258">
        <v>136</v>
      </c>
      <c r="J64" s="258"/>
      <c r="K64" s="258"/>
      <c r="L64" s="258">
        <v>136</v>
      </c>
      <c r="M64" s="258"/>
      <c r="N64" s="258"/>
      <c r="O64" s="258"/>
      <c r="P64" s="258"/>
      <c r="Q64" s="258"/>
    </row>
    <row r="65" spans="2:17" ht="12.75">
      <c r="B65" s="252"/>
      <c r="C65" s="248"/>
      <c r="D65" s="256" t="s">
        <v>269</v>
      </c>
      <c r="E65" s="258">
        <v>411.45</v>
      </c>
      <c r="F65" s="258"/>
      <c r="G65" s="258">
        <v>411.45</v>
      </c>
      <c r="H65" s="258">
        <v>411.45</v>
      </c>
      <c r="I65" s="258"/>
      <c r="J65" s="258"/>
      <c r="K65" s="258"/>
      <c r="L65" s="258"/>
      <c r="M65" s="258">
        <v>411.45</v>
      </c>
      <c r="N65" s="258"/>
      <c r="O65" s="258"/>
      <c r="P65" s="258"/>
      <c r="Q65" s="258">
        <v>411.45</v>
      </c>
    </row>
    <row r="66" spans="2:17" ht="12.75">
      <c r="B66" s="252"/>
      <c r="C66" s="248" t="s">
        <v>289</v>
      </c>
      <c r="D66" s="256" t="s">
        <v>270</v>
      </c>
      <c r="E66" s="258">
        <v>21.79</v>
      </c>
      <c r="F66" s="258">
        <v>21.79</v>
      </c>
      <c r="G66" s="258"/>
      <c r="H66" s="258">
        <v>21.79</v>
      </c>
      <c r="I66" s="258">
        <v>21.79</v>
      </c>
      <c r="J66" s="258"/>
      <c r="K66" s="258"/>
      <c r="L66" s="258">
        <v>21.79</v>
      </c>
      <c r="M66" s="258"/>
      <c r="N66" s="258"/>
      <c r="O66" s="258"/>
      <c r="P66" s="258"/>
      <c r="Q66" s="258"/>
    </row>
    <row r="67" spans="2:17" ht="12.75">
      <c r="B67" s="252"/>
      <c r="C67" s="248"/>
      <c r="D67" s="256" t="s">
        <v>294</v>
      </c>
      <c r="E67" s="258">
        <v>2277</v>
      </c>
      <c r="F67" s="258"/>
      <c r="G67" s="258">
        <v>2277</v>
      </c>
      <c r="H67" s="258">
        <v>2277</v>
      </c>
      <c r="I67" s="258"/>
      <c r="J67" s="258"/>
      <c r="K67" s="258"/>
      <c r="L67" s="258"/>
      <c r="M67" s="258">
        <v>2277</v>
      </c>
      <c r="N67" s="258"/>
      <c r="O67" s="258"/>
      <c r="P67" s="258"/>
      <c r="Q67" s="258">
        <v>2277</v>
      </c>
    </row>
    <row r="68" spans="2:17" ht="12.75">
      <c r="B68" s="252"/>
      <c r="C68" s="248" t="s">
        <v>289</v>
      </c>
      <c r="D68" s="256" t="s">
        <v>295</v>
      </c>
      <c r="E68" s="258">
        <v>120.6</v>
      </c>
      <c r="F68" s="258">
        <v>120.6</v>
      </c>
      <c r="G68" s="258"/>
      <c r="H68" s="258">
        <v>120.6</v>
      </c>
      <c r="I68" s="258">
        <v>120.6</v>
      </c>
      <c r="J68" s="258"/>
      <c r="K68" s="258"/>
      <c r="L68" s="258">
        <v>120.6</v>
      </c>
      <c r="M68" s="258"/>
      <c r="N68" s="258"/>
      <c r="O68" s="258"/>
      <c r="P68" s="258"/>
      <c r="Q68" s="258"/>
    </row>
    <row r="69" spans="2:17" ht="12.75">
      <c r="B69" s="252"/>
      <c r="C69" s="248"/>
      <c r="D69" s="256" t="s">
        <v>271</v>
      </c>
      <c r="E69" s="258">
        <v>7122.75</v>
      </c>
      <c r="F69" s="258"/>
      <c r="G69" s="258">
        <v>7122.75</v>
      </c>
      <c r="H69" s="258">
        <v>7122.75</v>
      </c>
      <c r="I69" s="258"/>
      <c r="J69" s="258"/>
      <c r="K69" s="258"/>
      <c r="L69" s="258"/>
      <c r="M69" s="258">
        <v>7122.75</v>
      </c>
      <c r="N69" s="258"/>
      <c r="O69" s="258"/>
      <c r="P69" s="258"/>
      <c r="Q69" s="258">
        <v>7122.75</v>
      </c>
    </row>
    <row r="70" spans="2:17" ht="12.75">
      <c r="B70" s="252"/>
      <c r="C70" s="248" t="s">
        <v>289</v>
      </c>
      <c r="D70" s="256" t="s">
        <v>272</v>
      </c>
      <c r="E70" s="258">
        <v>377.25</v>
      </c>
      <c r="F70" s="258">
        <v>377.25</v>
      </c>
      <c r="G70" s="258"/>
      <c r="H70" s="258">
        <v>377.25</v>
      </c>
      <c r="I70" s="258">
        <v>377.25</v>
      </c>
      <c r="J70" s="258"/>
      <c r="K70" s="258"/>
      <c r="L70" s="258">
        <v>377.25</v>
      </c>
      <c r="M70" s="258"/>
      <c r="N70" s="258"/>
      <c r="O70" s="258"/>
      <c r="P70" s="258"/>
      <c r="Q70" s="258"/>
    </row>
    <row r="71" spans="2:17" ht="12.75">
      <c r="B71" s="252"/>
      <c r="C71" s="248"/>
      <c r="D71" s="256" t="s">
        <v>273</v>
      </c>
      <c r="E71" s="258">
        <v>4610.05</v>
      </c>
      <c r="F71" s="258"/>
      <c r="G71" s="258">
        <v>4610.05</v>
      </c>
      <c r="H71" s="258">
        <v>4610.05</v>
      </c>
      <c r="I71" s="258"/>
      <c r="J71" s="258"/>
      <c r="K71" s="258"/>
      <c r="L71" s="258"/>
      <c r="M71" s="258">
        <v>4610.05</v>
      </c>
      <c r="N71" s="258"/>
      <c r="O71" s="258"/>
      <c r="P71" s="258"/>
      <c r="Q71" s="258">
        <v>4610.05</v>
      </c>
    </row>
    <row r="72" spans="2:17" ht="12.75">
      <c r="B72" s="252"/>
      <c r="C72" s="248" t="s">
        <v>289</v>
      </c>
      <c r="D72" s="256" t="s">
        <v>274</v>
      </c>
      <c r="E72" s="258">
        <v>242.01</v>
      </c>
      <c r="F72" s="258">
        <v>242.01</v>
      </c>
      <c r="G72" s="258"/>
      <c r="H72" s="258">
        <v>242.01</v>
      </c>
      <c r="I72" s="258">
        <v>242.01</v>
      </c>
      <c r="J72" s="258"/>
      <c r="K72" s="258"/>
      <c r="L72" s="258">
        <v>242.01</v>
      </c>
      <c r="M72" s="258"/>
      <c r="N72" s="258"/>
      <c r="O72" s="258"/>
      <c r="P72" s="258"/>
      <c r="Q72" s="258"/>
    </row>
    <row r="73" spans="2:17" ht="17.25">
      <c r="B73" s="252"/>
      <c r="C73" s="248"/>
      <c r="D73" s="256" t="s">
        <v>279</v>
      </c>
      <c r="E73" s="258">
        <v>58836.2</v>
      </c>
      <c r="F73" s="258"/>
      <c r="G73" s="258">
        <v>58836.2</v>
      </c>
      <c r="H73" s="258">
        <v>58836.2</v>
      </c>
      <c r="I73" s="258"/>
      <c r="J73" s="258"/>
      <c r="K73" s="258"/>
      <c r="L73" s="258"/>
      <c r="M73" s="258">
        <v>58836.2</v>
      </c>
      <c r="N73" s="258"/>
      <c r="O73" s="258"/>
      <c r="P73" s="258"/>
      <c r="Q73" s="258">
        <v>58836.2</v>
      </c>
    </row>
    <row r="74" spans="2:17" ht="12.75">
      <c r="B74" s="252"/>
      <c r="C74" s="248" t="s">
        <v>289</v>
      </c>
      <c r="D74" s="256" t="s">
        <v>280</v>
      </c>
      <c r="E74" s="258">
        <v>3116.2</v>
      </c>
      <c r="F74" s="258">
        <v>3116.2</v>
      </c>
      <c r="G74" s="258"/>
      <c r="H74" s="258">
        <v>3116.2</v>
      </c>
      <c r="I74" s="258">
        <v>3116.2</v>
      </c>
      <c r="J74" s="258"/>
      <c r="K74" s="258"/>
      <c r="L74" s="258">
        <v>3116.2</v>
      </c>
      <c r="M74" s="258"/>
      <c r="N74" s="258"/>
      <c r="O74" s="258"/>
      <c r="P74" s="258"/>
      <c r="Q74" s="258"/>
    </row>
    <row r="75" spans="2:17" ht="12.75">
      <c r="B75" s="413" t="s">
        <v>296</v>
      </c>
      <c r="C75" s="414"/>
      <c r="D75" s="415"/>
      <c r="E75" s="258">
        <v>2846810.2</v>
      </c>
      <c r="F75" s="258">
        <v>427021.53</v>
      </c>
      <c r="G75" s="258">
        <v>2419788.67</v>
      </c>
      <c r="H75" s="258">
        <v>1137656.4</v>
      </c>
      <c r="I75" s="258">
        <v>170648.46</v>
      </c>
      <c r="J75" s="258"/>
      <c r="K75" s="258"/>
      <c r="L75" s="258">
        <v>170648.46</v>
      </c>
      <c r="M75" s="258">
        <v>967007.94</v>
      </c>
      <c r="N75" s="258"/>
      <c r="O75" s="258"/>
      <c r="P75" s="258"/>
      <c r="Q75" s="258">
        <v>967007.94</v>
      </c>
    </row>
    <row r="76" spans="2:17" ht="12.75" hidden="1">
      <c r="B76" s="252"/>
      <c r="C76" s="248"/>
      <c r="D76" s="256"/>
      <c r="E76" s="258"/>
      <c r="F76" s="258"/>
      <c r="G76" s="258"/>
      <c r="H76" s="258"/>
      <c r="I76" s="258"/>
      <c r="J76" s="253"/>
      <c r="K76" s="253"/>
      <c r="L76" s="258"/>
      <c r="M76" s="253"/>
      <c r="N76" s="253"/>
      <c r="O76" s="253"/>
      <c r="P76" s="253"/>
      <c r="Q76" s="253"/>
    </row>
    <row r="77" spans="2:17" ht="12.75" hidden="1">
      <c r="B77" s="252"/>
      <c r="C77" s="248"/>
      <c r="D77" s="256"/>
      <c r="E77" s="258"/>
      <c r="F77" s="258"/>
      <c r="G77" s="258"/>
      <c r="H77" s="258"/>
      <c r="I77" s="258"/>
      <c r="J77" s="253"/>
      <c r="K77" s="253"/>
      <c r="L77" s="258"/>
      <c r="M77" s="253"/>
      <c r="N77" s="253"/>
      <c r="O77" s="253"/>
      <c r="P77" s="253"/>
      <c r="Q77" s="253"/>
    </row>
    <row r="78" spans="2:17" ht="12.75" hidden="1">
      <c r="B78" s="264" t="s">
        <v>296</v>
      </c>
      <c r="C78" s="264"/>
      <c r="D78" s="264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</row>
    <row r="79" ht="12.75" hidden="1"/>
  </sheetData>
  <sheetProtection/>
  <mergeCells count="37">
    <mergeCell ref="B75:D75"/>
    <mergeCell ref="C18:Q18"/>
    <mergeCell ref="C53:Q53"/>
    <mergeCell ref="C26:D26"/>
    <mergeCell ref="C54:Q54"/>
    <mergeCell ref="C55:Q55"/>
    <mergeCell ref="C56:Q56"/>
    <mergeCell ref="J12:L12"/>
    <mergeCell ref="A27:A50"/>
    <mergeCell ref="C27:Q27"/>
    <mergeCell ref="C28:Q28"/>
    <mergeCell ref="C29:Q29"/>
    <mergeCell ref="C30:Q30"/>
    <mergeCell ref="N12:Q12"/>
    <mergeCell ref="A16:A21"/>
    <mergeCell ref="C16:Q16"/>
    <mergeCell ref="C17:Q17"/>
    <mergeCell ref="F8:G8"/>
    <mergeCell ref="C19:Q19"/>
    <mergeCell ref="F9:F13"/>
    <mergeCell ref="G9:G13"/>
    <mergeCell ref="H9:Q9"/>
    <mergeCell ref="H10:H13"/>
    <mergeCell ref="I10:Q10"/>
    <mergeCell ref="I11:L11"/>
    <mergeCell ref="M11:Q11"/>
    <mergeCell ref="I12:I13"/>
    <mergeCell ref="H8:Q8"/>
    <mergeCell ref="M12:M13"/>
    <mergeCell ref="C15:D15"/>
    <mergeCell ref="M3:Q4"/>
    <mergeCell ref="A6:Q6"/>
    <mergeCell ref="A8:A13"/>
    <mergeCell ref="B8:B13"/>
    <mergeCell ref="C8:C13"/>
    <mergeCell ref="D8:D13"/>
    <mergeCell ref="E8:E1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Standard</cp:lastModifiedBy>
  <cp:lastPrinted>2010-05-11T12:44:55Z</cp:lastPrinted>
  <dcterms:created xsi:type="dcterms:W3CDTF">2009-10-15T10:17:39Z</dcterms:created>
  <dcterms:modified xsi:type="dcterms:W3CDTF">2010-05-12T07:17:25Z</dcterms:modified>
  <cp:category/>
  <cp:version/>
  <cp:contentType/>
  <cp:contentStatus/>
</cp:coreProperties>
</file>