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'Arkusz1'!$A$1:$J$90</definedName>
  </definedNames>
  <calcPr fullCalcOnLoad="1"/>
</workbook>
</file>

<file path=xl/sharedStrings.xml><?xml version="1.0" encoding="utf-8"?>
<sst xmlns="http://schemas.openxmlformats.org/spreadsheetml/2006/main" count="77" uniqueCount="50">
  <si>
    <t>Rady Gminy Leszno</t>
  </si>
  <si>
    <t>Lp</t>
  </si>
  <si>
    <t>Nazwa zadania/programu                         inwestycyjnego jego cel i zadania</t>
  </si>
  <si>
    <t>Klasyfikacja budżetowa</t>
  </si>
  <si>
    <t>Okres realizacji programu</t>
  </si>
  <si>
    <t>Łączne nakłady finansowe</t>
  </si>
  <si>
    <t>ogółem                 w tym:</t>
  </si>
  <si>
    <t>środki własne</t>
  </si>
  <si>
    <t>środki do pozyskania</t>
  </si>
  <si>
    <t>środki do pozyskanie</t>
  </si>
  <si>
    <t>dz. 010 rozdz. 01010</t>
  </si>
  <si>
    <t>dz. 600 rozdz. 60016</t>
  </si>
  <si>
    <t>dz. 900 rozdz. 90015</t>
  </si>
  <si>
    <t>Ogółem</t>
  </si>
  <si>
    <t>Środki własne</t>
  </si>
  <si>
    <t>Środki do pozyskania</t>
  </si>
  <si>
    <t xml:space="preserve">do Uchwały Nr </t>
  </si>
  <si>
    <t>dz. 710 rozdz. 71023</t>
  </si>
  <si>
    <t>dz. 700 rozdz. 70005</t>
  </si>
  <si>
    <t>z dnia .........</t>
  </si>
  <si>
    <t>Budowa kanalizacji w ul.Leśnej w Lesznie</t>
  </si>
  <si>
    <t>Budowa odcinka kanalizcji w ul. Ks. Raczkowskiego w Lesznie</t>
  </si>
  <si>
    <t>Budowa kanalizacji do miejscowości Zaborówek</t>
  </si>
  <si>
    <t>Zakończenie modernizacji nawierzchni drogi na odcinku Towarzystwo Czarnów - Szadkówek</t>
  </si>
  <si>
    <t>Modernizacja drogi we wsi Kępiaste</t>
  </si>
  <si>
    <t>Kontynuacja modernizacji drogi we wsi Grądy w kierunku Marianowa</t>
  </si>
  <si>
    <t>Wpłaty jednostek na fundusz celowy na finansowanie lub dofinansowanie zadań inwestycyjnych</t>
  </si>
  <si>
    <t>dz. 754 rozdz. 75404</t>
  </si>
  <si>
    <t>Zakończenie rozbudowy Szkołu Podstawowej w Zaborowie</t>
  </si>
  <si>
    <t>dz. 801 rozdz. 80101</t>
  </si>
  <si>
    <t>Budowa nowych punktów świetlnych w Gawartowej Woli</t>
  </si>
  <si>
    <t>Budowa wodociągu w ulicy Dworkowej w Zaborowie</t>
  </si>
  <si>
    <t>Budowa wodociągu w ulicy Leśnej w Lesznie</t>
  </si>
  <si>
    <t>2006-2007</t>
  </si>
  <si>
    <t>2006-2008</t>
  </si>
  <si>
    <t>Zakończenie budowy nawierzchni ul. Harcerskiej w Lesznie.</t>
  </si>
  <si>
    <t>Zakończenie budowy nawierzchni ul. Słowackiego i ul. Sienkiewicza w Lesznie</t>
  </si>
  <si>
    <t>Modernizacja nawierzchni drogi we wsi Wąsy</t>
  </si>
  <si>
    <t>2007-2008</t>
  </si>
  <si>
    <t>Budowa nawierzchni ul.Wiosennej w Zaborowie</t>
  </si>
  <si>
    <t>Budowa hali sportowej przy Zespole Szkół Publicznych w Lesznie</t>
  </si>
  <si>
    <t>Budowa kanalizacji w Lesznie w kierunku zachodnim</t>
  </si>
  <si>
    <t>WIELOLETNIE PROGRAMY INWESTYCYJNE NA LATA 2006-2008</t>
  </si>
  <si>
    <t>Załącznik Nr 6</t>
  </si>
  <si>
    <t>Modernizacja nawierzchni drogi we wsi Wiktorów</t>
  </si>
  <si>
    <t xml:space="preserve">Wykonanie projektu budowlanego oraz budowa ulic: Tuwima, Broniewskiego i Leśnej w Lesznie </t>
  </si>
  <si>
    <t>Budowa placu zabaw przy ulicy Tuwima w Lesznie</t>
  </si>
  <si>
    <t>Wydatki na zakupy inwestycyjne jednostek budżetowych:                         - Zakup komputerów;             - zakup kserokopiarki,            - zakup serwera, oprogramowania dla serwera i wdrożenia oprogramowania Kancelaria BIP</t>
  </si>
  <si>
    <t>Modernizacja stacji uzdatniania wody i rozbudowa wodociągu sieci Czrnów oraz połączenie sieci "Czarnów" z siecią "Gawartowa Wola"</t>
  </si>
  <si>
    <t xml:space="preserve">Rozpoczęcie budowy kanalizacji obejmującej wsie Zaborów, Wąsy Wieś, Wąsy Kolonia, Feliksów, Wyględy, Wiktorów i Wólka wraz z oczyszczalnią ścieków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</si>
</sst>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0"/>
    <numFmt numFmtId="168" formatCode="#,##0.0"/>
  </numFmts>
  <fonts count="7">
    <font>
      <sz val="10"/>
      <name val="Arial"/>
      <family val="0"/>
    </font>
    <font>
      <i/>
      <sz val="10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name val="Arial"/>
      <family val="2"/>
    </font>
    <font>
      <sz val="10"/>
      <name val="Arial CE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5" xfId="0" applyBorder="1" applyAlignment="1">
      <alignment horizontal="left" vertical="top" wrapText="1"/>
    </xf>
    <xf numFmtId="3" fontId="0" fillId="0" borderId="6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wrapText="1"/>
    </xf>
    <xf numFmtId="3" fontId="0" fillId="0" borderId="0" xfId="0" applyNumberFormat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5" xfId="0" applyNumberForma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wrapText="1"/>
    </xf>
    <xf numFmtId="3" fontId="0" fillId="0" borderId="0" xfId="0" applyNumberForma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zoomScale="90" zoomScaleNormal="90" workbookViewId="0" topLeftCell="A49">
      <selection activeCell="E70" sqref="E70:E72"/>
    </sheetView>
  </sheetViews>
  <sheetFormatPr defaultColWidth="9.140625" defaultRowHeight="12.75"/>
  <cols>
    <col min="1" max="1" width="4.57421875" style="1" customWidth="1"/>
    <col min="2" max="2" width="23.8515625" style="0" customWidth="1"/>
    <col min="3" max="3" width="11.140625" style="0" customWidth="1"/>
    <col min="4" max="5" width="12.7109375" style="1" customWidth="1"/>
    <col min="6" max="7" width="12.7109375" style="1" hidden="1" customWidth="1"/>
    <col min="8" max="10" width="15.7109375" style="0" customWidth="1"/>
    <col min="11" max="11" width="11.00390625" style="0" bestFit="1" customWidth="1"/>
    <col min="13" max="13" width="10.140625" style="0" bestFit="1" customWidth="1"/>
  </cols>
  <sheetData>
    <row r="1" spans="4:10" ht="12.75" customHeight="1">
      <c r="D1" s="2"/>
      <c r="E1" s="3"/>
      <c r="F1" s="3"/>
      <c r="G1" s="3"/>
      <c r="H1" s="4" t="s">
        <v>43</v>
      </c>
      <c r="I1" s="3"/>
      <c r="J1" s="3"/>
    </row>
    <row r="2" spans="5:10" ht="12.75">
      <c r="E2" s="5"/>
      <c r="F2" s="5"/>
      <c r="G2" s="5"/>
      <c r="H2" s="6" t="s">
        <v>16</v>
      </c>
      <c r="I2" s="5"/>
      <c r="J2" s="5"/>
    </row>
    <row r="3" spans="5:10" ht="12.75">
      <c r="E3" s="5"/>
      <c r="F3" s="5"/>
      <c r="G3" s="5"/>
      <c r="H3" s="6" t="s">
        <v>0</v>
      </c>
      <c r="I3" s="5"/>
      <c r="J3" s="5"/>
    </row>
    <row r="4" spans="4:10" ht="12.75" customHeight="1">
      <c r="D4" s="2"/>
      <c r="E4" s="3"/>
      <c r="F4" s="3"/>
      <c r="G4" s="3"/>
      <c r="H4" s="6" t="s">
        <v>19</v>
      </c>
      <c r="I4" s="3"/>
      <c r="J4" s="3"/>
    </row>
    <row r="5" spans="2:3" ht="12.75">
      <c r="B5" s="7" t="s">
        <v>42</v>
      </c>
      <c r="C5" s="7"/>
    </row>
    <row r="6" spans="8:10" ht="12.75">
      <c r="H6" s="71"/>
      <c r="I6" s="71"/>
      <c r="J6" s="43"/>
    </row>
    <row r="7" spans="1:10" ht="24.75" customHeight="1">
      <c r="A7" s="72" t="s">
        <v>1</v>
      </c>
      <c r="B7" s="73" t="s">
        <v>2</v>
      </c>
      <c r="C7" s="74" t="s">
        <v>3</v>
      </c>
      <c r="D7" s="73" t="s">
        <v>4</v>
      </c>
      <c r="E7" s="73" t="s">
        <v>5</v>
      </c>
      <c r="F7" s="8"/>
      <c r="G7" s="8"/>
      <c r="H7" s="19">
        <v>2006</v>
      </c>
      <c r="I7" s="19">
        <v>2007</v>
      </c>
      <c r="J7" s="19">
        <v>2008</v>
      </c>
    </row>
    <row r="8" spans="1:10" ht="24.75" customHeight="1">
      <c r="A8" s="72"/>
      <c r="B8" s="73"/>
      <c r="C8" s="75"/>
      <c r="D8" s="73"/>
      <c r="E8" s="73"/>
      <c r="F8" s="10"/>
      <c r="G8" s="10"/>
      <c r="H8" s="11" t="s">
        <v>6</v>
      </c>
      <c r="I8" s="11" t="s">
        <v>6</v>
      </c>
      <c r="J8" s="11" t="s">
        <v>6</v>
      </c>
    </row>
    <row r="9" spans="1:10" ht="24.75" customHeight="1">
      <c r="A9" s="72"/>
      <c r="B9" s="73"/>
      <c r="C9" s="75"/>
      <c r="D9" s="73"/>
      <c r="E9" s="73"/>
      <c r="F9" s="9"/>
      <c r="G9" s="9"/>
      <c r="H9" s="12" t="s">
        <v>7</v>
      </c>
      <c r="I9" s="12" t="s">
        <v>7</v>
      </c>
      <c r="J9" s="12" t="s">
        <v>7</v>
      </c>
    </row>
    <row r="10" spans="1:10" ht="24.75" customHeight="1">
      <c r="A10" s="72"/>
      <c r="B10" s="73"/>
      <c r="C10" s="76"/>
      <c r="D10" s="73"/>
      <c r="E10" s="73"/>
      <c r="F10" s="13"/>
      <c r="G10" s="13"/>
      <c r="H10" s="14" t="s">
        <v>8</v>
      </c>
      <c r="I10" s="14" t="s">
        <v>9</v>
      </c>
      <c r="J10" s="14" t="s">
        <v>9</v>
      </c>
    </row>
    <row r="11" spans="1:13" ht="30" customHeight="1">
      <c r="A11" s="77">
        <v>1</v>
      </c>
      <c r="B11" s="78" t="s">
        <v>31</v>
      </c>
      <c r="C11" s="78" t="s">
        <v>10</v>
      </c>
      <c r="D11" s="77">
        <v>2006</v>
      </c>
      <c r="E11" s="81">
        <f>SUM(H11:J11)</f>
        <v>15000</v>
      </c>
      <c r="F11" s="16"/>
      <c r="G11" s="16"/>
      <c r="H11" s="17">
        <v>15000</v>
      </c>
      <c r="I11" s="18">
        <v>0</v>
      </c>
      <c r="J11" s="50">
        <v>0</v>
      </c>
      <c r="M11" s="48"/>
    </row>
    <row r="12" spans="1:11" ht="30" customHeight="1">
      <c r="A12" s="77"/>
      <c r="B12" s="79"/>
      <c r="C12" s="79"/>
      <c r="D12" s="77"/>
      <c r="E12" s="82"/>
      <c r="F12" s="20"/>
      <c r="G12" s="20"/>
      <c r="H12" s="21">
        <v>15000</v>
      </c>
      <c r="I12" s="21">
        <v>0</v>
      </c>
      <c r="J12" s="44">
        <v>0</v>
      </c>
      <c r="K12" s="48"/>
    </row>
    <row r="13" spans="1:10" ht="30" customHeight="1">
      <c r="A13" s="77"/>
      <c r="B13" s="80"/>
      <c r="C13" s="80"/>
      <c r="D13" s="77"/>
      <c r="E13" s="82"/>
      <c r="F13" s="22"/>
      <c r="G13" s="22"/>
      <c r="H13" s="23">
        <f>H11-H12</f>
        <v>0</v>
      </c>
      <c r="I13" s="23">
        <f>I11-I12</f>
        <v>0</v>
      </c>
      <c r="J13" s="51">
        <v>0</v>
      </c>
    </row>
    <row r="14" spans="1:13" ht="30" customHeight="1">
      <c r="A14" s="77">
        <v>2</v>
      </c>
      <c r="B14" s="78" t="s">
        <v>32</v>
      </c>
      <c r="C14" s="78" t="s">
        <v>10</v>
      </c>
      <c r="D14" s="77">
        <v>2006</v>
      </c>
      <c r="E14" s="81">
        <f>SUM(H14:J14)</f>
        <v>30000</v>
      </c>
      <c r="F14" s="16"/>
      <c r="G14" s="16"/>
      <c r="H14" s="17">
        <v>30000</v>
      </c>
      <c r="I14" s="18">
        <v>0</v>
      </c>
      <c r="J14" s="50">
        <v>0</v>
      </c>
      <c r="M14" s="48"/>
    </row>
    <row r="15" spans="1:11" ht="30" customHeight="1">
      <c r="A15" s="77"/>
      <c r="B15" s="79"/>
      <c r="C15" s="79"/>
      <c r="D15" s="77"/>
      <c r="E15" s="82"/>
      <c r="F15" s="20"/>
      <c r="G15" s="20"/>
      <c r="H15" s="21">
        <v>30000</v>
      </c>
      <c r="I15" s="21">
        <v>0</v>
      </c>
      <c r="J15" s="44">
        <v>0</v>
      </c>
      <c r="K15" s="48"/>
    </row>
    <row r="16" spans="1:10" ht="30" customHeight="1">
      <c r="A16" s="77"/>
      <c r="B16" s="80"/>
      <c r="C16" s="80"/>
      <c r="D16" s="77"/>
      <c r="E16" s="82"/>
      <c r="F16" s="22"/>
      <c r="G16" s="22"/>
      <c r="H16" s="23">
        <f>H14-H15</f>
        <v>0</v>
      </c>
      <c r="I16" s="23">
        <f>I14-I15</f>
        <v>0</v>
      </c>
      <c r="J16" s="51">
        <v>0</v>
      </c>
    </row>
    <row r="17" spans="1:13" ht="30" customHeight="1">
      <c r="A17" s="77">
        <v>3</v>
      </c>
      <c r="B17" s="78" t="s">
        <v>20</v>
      </c>
      <c r="C17" s="78" t="s">
        <v>10</v>
      </c>
      <c r="D17" s="77">
        <v>2006</v>
      </c>
      <c r="E17" s="81">
        <f>SUM(H17:J17)</f>
        <v>80000</v>
      </c>
      <c r="F17" s="16"/>
      <c r="G17" s="16"/>
      <c r="H17" s="17">
        <v>80000</v>
      </c>
      <c r="I17" s="18">
        <v>0</v>
      </c>
      <c r="J17" s="50">
        <v>0</v>
      </c>
      <c r="M17" s="48"/>
    </row>
    <row r="18" spans="1:11" ht="30" customHeight="1">
      <c r="A18" s="77"/>
      <c r="B18" s="79"/>
      <c r="C18" s="79"/>
      <c r="D18" s="77"/>
      <c r="E18" s="82"/>
      <c r="F18" s="20"/>
      <c r="G18" s="20"/>
      <c r="H18" s="21">
        <v>80000</v>
      </c>
      <c r="I18" s="21">
        <v>0</v>
      </c>
      <c r="J18" s="44">
        <v>0</v>
      </c>
      <c r="K18" s="48"/>
    </row>
    <row r="19" spans="1:10" ht="30" customHeight="1">
      <c r="A19" s="77"/>
      <c r="B19" s="80"/>
      <c r="C19" s="80"/>
      <c r="D19" s="77"/>
      <c r="E19" s="82"/>
      <c r="F19" s="22"/>
      <c r="G19" s="22"/>
      <c r="H19" s="23">
        <f>H17-H18</f>
        <v>0</v>
      </c>
      <c r="I19" s="23">
        <f>I17-I18</f>
        <v>0</v>
      </c>
      <c r="J19" s="51">
        <v>0</v>
      </c>
    </row>
    <row r="20" spans="1:11" ht="30" customHeight="1">
      <c r="A20" s="67"/>
      <c r="B20" s="25"/>
      <c r="C20" s="25"/>
      <c r="D20" s="67"/>
      <c r="E20" s="89"/>
      <c r="F20" s="26"/>
      <c r="G20" s="26"/>
      <c r="H20" s="57"/>
      <c r="I20" s="57"/>
      <c r="J20" s="57"/>
      <c r="K20" s="69"/>
    </row>
    <row r="21" spans="1:11" ht="30" customHeight="1">
      <c r="A21" s="27"/>
      <c r="B21" s="25"/>
      <c r="C21" s="25"/>
      <c r="D21" s="27"/>
      <c r="E21" s="26"/>
      <c r="F21" s="26"/>
      <c r="G21" s="26"/>
      <c r="H21" s="57"/>
      <c r="I21" s="57"/>
      <c r="J21" s="57"/>
      <c r="K21" s="69"/>
    </row>
    <row r="22" spans="1:11" ht="30" customHeight="1">
      <c r="A22" s="70"/>
      <c r="B22" s="25"/>
      <c r="C22" s="25"/>
      <c r="D22" s="70"/>
      <c r="E22" s="90"/>
      <c r="F22" s="26"/>
      <c r="G22" s="26"/>
      <c r="H22" s="57"/>
      <c r="I22" s="57"/>
      <c r="J22" s="57"/>
      <c r="K22" s="69"/>
    </row>
    <row r="23" spans="1:13" ht="30" customHeight="1">
      <c r="A23" s="77">
        <v>4</v>
      </c>
      <c r="B23" s="78" t="s">
        <v>21</v>
      </c>
      <c r="C23" s="78" t="s">
        <v>10</v>
      </c>
      <c r="D23" s="77">
        <v>2006</v>
      </c>
      <c r="E23" s="81">
        <f>SUM(H23:J23)</f>
        <v>20000</v>
      </c>
      <c r="F23" s="16"/>
      <c r="G23" s="16"/>
      <c r="H23" s="17">
        <v>20000</v>
      </c>
      <c r="I23" s="18">
        <v>0</v>
      </c>
      <c r="J23" s="50">
        <v>0</v>
      </c>
      <c r="M23" s="48"/>
    </row>
    <row r="24" spans="1:11" ht="30" customHeight="1">
      <c r="A24" s="77"/>
      <c r="B24" s="79"/>
      <c r="C24" s="79"/>
      <c r="D24" s="77"/>
      <c r="E24" s="82"/>
      <c r="F24" s="20"/>
      <c r="G24" s="20"/>
      <c r="H24" s="21">
        <v>20000</v>
      </c>
      <c r="I24" s="21">
        <v>0</v>
      </c>
      <c r="J24" s="44">
        <v>0</v>
      </c>
      <c r="K24" s="48"/>
    </row>
    <row r="25" spans="1:10" ht="30" customHeight="1">
      <c r="A25" s="77"/>
      <c r="B25" s="80"/>
      <c r="C25" s="80"/>
      <c r="D25" s="77"/>
      <c r="E25" s="82"/>
      <c r="F25" s="22"/>
      <c r="G25" s="22"/>
      <c r="H25" s="23">
        <f>H23-H24</f>
        <v>0</v>
      </c>
      <c r="I25" s="23">
        <f>I23-I24</f>
        <v>0</v>
      </c>
      <c r="J25" s="51">
        <v>0</v>
      </c>
    </row>
    <row r="26" spans="1:13" ht="30" customHeight="1">
      <c r="A26" s="77">
        <v>5</v>
      </c>
      <c r="B26" s="78" t="s">
        <v>22</v>
      </c>
      <c r="C26" s="78" t="s">
        <v>10</v>
      </c>
      <c r="D26" s="77" t="s">
        <v>33</v>
      </c>
      <c r="E26" s="81">
        <f>SUM(H26:J26)</f>
        <v>2600000</v>
      </c>
      <c r="F26" s="16"/>
      <c r="G26" s="16"/>
      <c r="H26" s="17">
        <v>1600000</v>
      </c>
      <c r="I26" s="18">
        <v>1000000</v>
      </c>
      <c r="J26" s="50">
        <v>0</v>
      </c>
      <c r="M26" s="48"/>
    </row>
    <row r="27" spans="1:11" ht="30" customHeight="1">
      <c r="A27" s="77"/>
      <c r="B27" s="79"/>
      <c r="C27" s="79"/>
      <c r="D27" s="77"/>
      <c r="E27" s="82"/>
      <c r="F27" s="20"/>
      <c r="G27" s="20"/>
      <c r="H27" s="21">
        <v>1600000</v>
      </c>
      <c r="I27" s="21">
        <v>250000</v>
      </c>
      <c r="J27" s="44">
        <v>0</v>
      </c>
      <c r="K27" s="48"/>
    </row>
    <row r="28" spans="1:10" ht="30" customHeight="1">
      <c r="A28" s="77"/>
      <c r="B28" s="80"/>
      <c r="C28" s="80"/>
      <c r="D28" s="77"/>
      <c r="E28" s="82"/>
      <c r="F28" s="22"/>
      <c r="G28" s="22"/>
      <c r="H28" s="23">
        <f>H26-H27</f>
        <v>0</v>
      </c>
      <c r="I28" s="23">
        <f>I26-I27</f>
        <v>750000</v>
      </c>
      <c r="J28" s="51">
        <v>0</v>
      </c>
    </row>
    <row r="29" spans="1:13" ht="30" customHeight="1">
      <c r="A29" s="77">
        <v>6</v>
      </c>
      <c r="B29" s="78" t="s">
        <v>41</v>
      </c>
      <c r="C29" s="78" t="s">
        <v>10</v>
      </c>
      <c r="D29" s="77" t="s">
        <v>38</v>
      </c>
      <c r="E29" s="81">
        <f>SUM(H29:J29)</f>
        <v>2000000</v>
      </c>
      <c r="F29" s="16"/>
      <c r="G29" s="16"/>
      <c r="H29" s="17">
        <v>0</v>
      </c>
      <c r="I29" s="18">
        <v>800000</v>
      </c>
      <c r="J29" s="50">
        <v>1200000</v>
      </c>
      <c r="M29" s="48"/>
    </row>
    <row r="30" spans="1:11" ht="30" customHeight="1">
      <c r="A30" s="77"/>
      <c r="B30" s="79"/>
      <c r="C30" s="79"/>
      <c r="D30" s="77"/>
      <c r="E30" s="82"/>
      <c r="F30" s="20"/>
      <c r="G30" s="20"/>
      <c r="H30" s="21">
        <v>0</v>
      </c>
      <c r="I30" s="21">
        <v>200000</v>
      </c>
      <c r="J30" s="44">
        <v>400000</v>
      </c>
      <c r="K30" s="48"/>
    </row>
    <row r="31" spans="1:10" ht="30" customHeight="1">
      <c r="A31" s="77"/>
      <c r="B31" s="80"/>
      <c r="C31" s="80"/>
      <c r="D31" s="77"/>
      <c r="E31" s="82"/>
      <c r="F31" s="22"/>
      <c r="G31" s="22"/>
      <c r="H31" s="23">
        <f>H29-H30</f>
        <v>0</v>
      </c>
      <c r="I31" s="23">
        <f>I29-I30</f>
        <v>600000</v>
      </c>
      <c r="J31" s="23">
        <f>J29-J30</f>
        <v>800000</v>
      </c>
    </row>
    <row r="32" spans="1:13" ht="30" customHeight="1">
      <c r="A32" s="77">
        <v>7</v>
      </c>
      <c r="B32" s="78" t="s">
        <v>49</v>
      </c>
      <c r="C32" s="78" t="s">
        <v>10</v>
      </c>
      <c r="D32" s="77" t="s">
        <v>34</v>
      </c>
      <c r="E32" s="81">
        <f>SUM(H32:J32)</f>
        <v>5000000</v>
      </c>
      <c r="F32" s="16"/>
      <c r="G32" s="16"/>
      <c r="H32" s="17">
        <v>100000</v>
      </c>
      <c r="I32" s="18">
        <v>500000</v>
      </c>
      <c r="J32" s="50">
        <v>4400000</v>
      </c>
      <c r="M32" s="48"/>
    </row>
    <row r="33" spans="1:11" ht="30" customHeight="1">
      <c r="A33" s="77"/>
      <c r="B33" s="79"/>
      <c r="C33" s="79"/>
      <c r="D33" s="77"/>
      <c r="E33" s="82"/>
      <c r="F33" s="20"/>
      <c r="G33" s="20"/>
      <c r="H33" s="21">
        <v>100000</v>
      </c>
      <c r="I33" s="21">
        <v>100000</v>
      </c>
      <c r="J33" s="44">
        <v>1100000</v>
      </c>
      <c r="K33" s="48"/>
    </row>
    <row r="34" spans="1:10" ht="34.5" customHeight="1">
      <c r="A34" s="77"/>
      <c r="B34" s="80"/>
      <c r="C34" s="80"/>
      <c r="D34" s="77"/>
      <c r="E34" s="82"/>
      <c r="F34" s="22"/>
      <c r="G34" s="22"/>
      <c r="H34" s="23">
        <f>H32-H33</f>
        <v>0</v>
      </c>
      <c r="I34" s="23">
        <f>I32-I33</f>
        <v>400000</v>
      </c>
      <c r="J34" s="23">
        <f>J32-J33</f>
        <v>3300000</v>
      </c>
    </row>
    <row r="35" spans="1:13" ht="30" customHeight="1">
      <c r="A35" s="77">
        <v>8</v>
      </c>
      <c r="B35" s="78" t="s">
        <v>48</v>
      </c>
      <c r="C35" s="78" t="s">
        <v>10</v>
      </c>
      <c r="D35" s="77" t="s">
        <v>38</v>
      </c>
      <c r="E35" s="81">
        <f>SUM(H35:J35)</f>
        <v>2225000</v>
      </c>
      <c r="F35" s="16"/>
      <c r="G35" s="16"/>
      <c r="H35" s="17">
        <v>0</v>
      </c>
      <c r="I35" s="18">
        <v>225000</v>
      </c>
      <c r="J35" s="50">
        <v>2000000</v>
      </c>
      <c r="M35" s="48"/>
    </row>
    <row r="36" spans="1:11" ht="30" customHeight="1">
      <c r="A36" s="77"/>
      <c r="B36" s="79"/>
      <c r="C36" s="79"/>
      <c r="D36" s="77"/>
      <c r="E36" s="82"/>
      <c r="F36" s="20"/>
      <c r="G36" s="20"/>
      <c r="H36" s="21">
        <v>0</v>
      </c>
      <c r="I36" s="21">
        <v>225000</v>
      </c>
      <c r="J36" s="44">
        <v>500000</v>
      </c>
      <c r="K36" s="48"/>
    </row>
    <row r="37" spans="1:10" ht="30" customHeight="1">
      <c r="A37" s="77"/>
      <c r="B37" s="80"/>
      <c r="C37" s="80"/>
      <c r="D37" s="77"/>
      <c r="E37" s="82"/>
      <c r="F37" s="22"/>
      <c r="G37" s="22"/>
      <c r="H37" s="23">
        <f>H35-H36</f>
        <v>0</v>
      </c>
      <c r="I37" s="23">
        <f>I35-I36</f>
        <v>0</v>
      </c>
      <c r="J37" s="23">
        <f>J35-J36</f>
        <v>1500000</v>
      </c>
    </row>
    <row r="38" spans="1:13" ht="30" customHeight="1">
      <c r="A38" s="77">
        <v>9</v>
      </c>
      <c r="B38" s="78" t="s">
        <v>35</v>
      </c>
      <c r="C38" s="78" t="s">
        <v>11</v>
      </c>
      <c r="D38" s="77">
        <v>2006</v>
      </c>
      <c r="E38" s="81">
        <f>SUM(H38:J38)</f>
        <v>430000</v>
      </c>
      <c r="F38" s="16"/>
      <c r="G38" s="16"/>
      <c r="H38" s="17">
        <v>430000</v>
      </c>
      <c r="I38" s="18">
        <v>0</v>
      </c>
      <c r="J38" s="50">
        <v>0</v>
      </c>
      <c r="M38" s="48"/>
    </row>
    <row r="39" spans="1:11" ht="30" customHeight="1">
      <c r="A39" s="77"/>
      <c r="B39" s="79"/>
      <c r="C39" s="79"/>
      <c r="D39" s="77"/>
      <c r="E39" s="82"/>
      <c r="F39" s="20"/>
      <c r="G39" s="20"/>
      <c r="H39" s="21">
        <v>430000</v>
      </c>
      <c r="I39" s="21">
        <v>0</v>
      </c>
      <c r="J39" s="44">
        <v>0</v>
      </c>
      <c r="K39" s="48"/>
    </row>
    <row r="40" spans="1:10" ht="30" customHeight="1">
      <c r="A40" s="77"/>
      <c r="B40" s="80"/>
      <c r="C40" s="80"/>
      <c r="D40" s="77"/>
      <c r="E40" s="82"/>
      <c r="F40" s="22"/>
      <c r="G40" s="22"/>
      <c r="H40" s="23">
        <f>H38-H39</f>
        <v>0</v>
      </c>
      <c r="I40" s="23">
        <f>I38-I39</f>
        <v>0</v>
      </c>
      <c r="J40" s="51">
        <v>0</v>
      </c>
    </row>
    <row r="41" spans="1:13" ht="30" customHeight="1">
      <c r="A41" s="77">
        <v>10</v>
      </c>
      <c r="B41" s="78" t="s">
        <v>36</v>
      </c>
      <c r="C41" s="78" t="s">
        <v>11</v>
      </c>
      <c r="D41" s="77" t="s">
        <v>33</v>
      </c>
      <c r="E41" s="81">
        <f>SUM(H41:J41)</f>
        <v>130000</v>
      </c>
      <c r="F41" s="16"/>
      <c r="G41" s="16"/>
      <c r="H41" s="17">
        <v>65000</v>
      </c>
      <c r="I41" s="17">
        <v>65000</v>
      </c>
      <c r="J41" s="50">
        <v>0</v>
      </c>
      <c r="M41" s="48"/>
    </row>
    <row r="42" spans="1:11" ht="30" customHeight="1">
      <c r="A42" s="77"/>
      <c r="B42" s="79"/>
      <c r="C42" s="79"/>
      <c r="D42" s="77"/>
      <c r="E42" s="82"/>
      <c r="F42" s="20"/>
      <c r="G42" s="20"/>
      <c r="H42" s="21">
        <v>65000</v>
      </c>
      <c r="I42" s="21">
        <v>65000</v>
      </c>
      <c r="J42" s="44">
        <v>0</v>
      </c>
      <c r="K42" s="48"/>
    </row>
    <row r="43" spans="1:10" ht="30" customHeight="1">
      <c r="A43" s="77"/>
      <c r="B43" s="80"/>
      <c r="C43" s="80"/>
      <c r="D43" s="77"/>
      <c r="E43" s="82"/>
      <c r="F43" s="22"/>
      <c r="G43" s="22"/>
      <c r="H43" s="23">
        <f>H41-H42</f>
        <v>0</v>
      </c>
      <c r="I43" s="23">
        <f>I41-I42</f>
        <v>0</v>
      </c>
      <c r="J43" s="51">
        <v>0</v>
      </c>
    </row>
    <row r="44" spans="1:13" ht="30" customHeight="1">
      <c r="A44" s="77">
        <v>11</v>
      </c>
      <c r="B44" s="78" t="s">
        <v>37</v>
      </c>
      <c r="C44" s="78" t="s">
        <v>11</v>
      </c>
      <c r="D44" s="83">
        <v>2006</v>
      </c>
      <c r="E44" s="86">
        <f>SUM(H44:J44)</f>
        <v>50000</v>
      </c>
      <c r="F44" s="28"/>
      <c r="G44" s="28"/>
      <c r="H44" s="45">
        <v>50000</v>
      </c>
      <c r="I44" s="46">
        <v>0</v>
      </c>
      <c r="J44" s="46">
        <v>0</v>
      </c>
      <c r="M44" s="48"/>
    </row>
    <row r="45" spans="1:11" ht="30" customHeight="1">
      <c r="A45" s="77"/>
      <c r="B45" s="79"/>
      <c r="C45" s="79"/>
      <c r="D45" s="84"/>
      <c r="E45" s="87"/>
      <c r="F45" s="20"/>
      <c r="G45" s="20"/>
      <c r="H45" s="21">
        <v>50000</v>
      </c>
      <c r="I45" s="21">
        <v>0</v>
      </c>
      <c r="J45" s="44">
        <v>0</v>
      </c>
      <c r="K45" s="48"/>
    </row>
    <row r="46" spans="1:10" ht="30" customHeight="1">
      <c r="A46" s="77"/>
      <c r="B46" s="80"/>
      <c r="C46" s="80"/>
      <c r="D46" s="85"/>
      <c r="E46" s="88"/>
      <c r="F46" s="22"/>
      <c r="G46" s="22"/>
      <c r="H46" s="23">
        <f>H44-H45</f>
        <v>0</v>
      </c>
      <c r="I46" s="23">
        <v>0</v>
      </c>
      <c r="J46" s="51">
        <v>0</v>
      </c>
    </row>
    <row r="47" spans="1:13" ht="30" customHeight="1">
      <c r="A47" s="77">
        <v>12</v>
      </c>
      <c r="B47" s="78" t="s">
        <v>44</v>
      </c>
      <c r="C47" s="78" t="s">
        <v>11</v>
      </c>
      <c r="D47" s="83">
        <v>2006</v>
      </c>
      <c r="E47" s="86">
        <f>SUM(H47:J47)</f>
        <v>50000</v>
      </c>
      <c r="F47" s="16"/>
      <c r="G47" s="16"/>
      <c r="H47" s="17">
        <v>50000</v>
      </c>
      <c r="I47" s="18">
        <v>0</v>
      </c>
      <c r="J47" s="18">
        <v>0</v>
      </c>
      <c r="M47" s="48"/>
    </row>
    <row r="48" spans="1:11" ht="30" customHeight="1">
      <c r="A48" s="77"/>
      <c r="B48" s="79"/>
      <c r="C48" s="79"/>
      <c r="D48" s="84"/>
      <c r="E48" s="87"/>
      <c r="F48" s="20"/>
      <c r="G48" s="20"/>
      <c r="H48" s="21">
        <v>50000</v>
      </c>
      <c r="I48" s="21">
        <v>0</v>
      </c>
      <c r="J48" s="44">
        <v>0</v>
      </c>
      <c r="K48" s="48"/>
    </row>
    <row r="49" spans="1:12" ht="30" customHeight="1">
      <c r="A49" s="77"/>
      <c r="B49" s="80"/>
      <c r="C49" s="80"/>
      <c r="D49" s="85"/>
      <c r="E49" s="88"/>
      <c r="F49" s="22"/>
      <c r="G49" s="22"/>
      <c r="H49" s="23">
        <v>0</v>
      </c>
      <c r="I49" s="23">
        <v>0</v>
      </c>
      <c r="J49" s="44">
        <v>0</v>
      </c>
      <c r="L49" s="48"/>
    </row>
    <row r="50" spans="1:13" ht="30" customHeight="1">
      <c r="A50" s="77">
        <v>13</v>
      </c>
      <c r="B50" s="78" t="s">
        <v>23</v>
      </c>
      <c r="C50" s="78" t="s">
        <v>11</v>
      </c>
      <c r="D50" s="83">
        <v>2006</v>
      </c>
      <c r="E50" s="86">
        <f>SUM(H50:J50)</f>
        <v>70000</v>
      </c>
      <c r="F50" s="16"/>
      <c r="G50" s="16"/>
      <c r="H50" s="17">
        <v>70000</v>
      </c>
      <c r="I50" s="18">
        <v>0</v>
      </c>
      <c r="J50" s="18">
        <v>0</v>
      </c>
      <c r="M50" s="48"/>
    </row>
    <row r="51" spans="1:11" ht="30" customHeight="1">
      <c r="A51" s="77"/>
      <c r="B51" s="79"/>
      <c r="C51" s="79"/>
      <c r="D51" s="84"/>
      <c r="E51" s="87"/>
      <c r="F51" s="20"/>
      <c r="G51" s="20"/>
      <c r="H51" s="21">
        <v>70000</v>
      </c>
      <c r="I51" s="21">
        <v>0</v>
      </c>
      <c r="J51" s="44">
        <v>0</v>
      </c>
      <c r="K51" s="48"/>
    </row>
    <row r="52" spans="1:12" ht="30" customHeight="1">
      <c r="A52" s="77"/>
      <c r="B52" s="80"/>
      <c r="C52" s="80"/>
      <c r="D52" s="85"/>
      <c r="E52" s="88"/>
      <c r="F52" s="22"/>
      <c r="G52" s="22"/>
      <c r="H52" s="23">
        <v>0</v>
      </c>
      <c r="I52" s="23">
        <v>0</v>
      </c>
      <c r="J52" s="51">
        <v>0</v>
      </c>
      <c r="L52" s="48"/>
    </row>
    <row r="53" spans="1:12" ht="30" customHeight="1">
      <c r="A53" s="31"/>
      <c r="B53" s="25"/>
      <c r="C53" s="25"/>
      <c r="D53" s="27"/>
      <c r="E53" s="49"/>
      <c r="F53" s="26"/>
      <c r="G53" s="26"/>
      <c r="H53" s="57"/>
      <c r="I53" s="57"/>
      <c r="J53" s="57"/>
      <c r="K53" s="69"/>
      <c r="L53" s="48"/>
    </row>
    <row r="54" spans="1:13" ht="30" customHeight="1">
      <c r="A54" s="77">
        <v>14</v>
      </c>
      <c r="B54" s="78" t="s">
        <v>24</v>
      </c>
      <c r="C54" s="78" t="s">
        <v>11</v>
      </c>
      <c r="D54" s="83">
        <v>2006</v>
      </c>
      <c r="E54" s="86">
        <f>SUM(H54:J54)</f>
        <v>75000</v>
      </c>
      <c r="F54" s="16"/>
      <c r="G54" s="16"/>
      <c r="H54" s="17">
        <v>75000</v>
      </c>
      <c r="I54" s="18">
        <v>0</v>
      </c>
      <c r="J54" s="18">
        <v>0</v>
      </c>
      <c r="M54" s="48"/>
    </row>
    <row r="55" spans="1:11" ht="30" customHeight="1">
      <c r="A55" s="77"/>
      <c r="B55" s="79"/>
      <c r="C55" s="79"/>
      <c r="D55" s="84"/>
      <c r="E55" s="87"/>
      <c r="F55" s="20"/>
      <c r="G55" s="20"/>
      <c r="H55" s="21">
        <v>50000</v>
      </c>
      <c r="I55" s="21">
        <v>0</v>
      </c>
      <c r="J55" s="44">
        <v>0</v>
      </c>
      <c r="K55" s="48"/>
    </row>
    <row r="56" spans="1:10" ht="30" customHeight="1">
      <c r="A56" s="77"/>
      <c r="B56" s="80"/>
      <c r="C56" s="80"/>
      <c r="D56" s="85"/>
      <c r="E56" s="88"/>
      <c r="F56" s="22"/>
      <c r="G56" s="22"/>
      <c r="H56" s="23">
        <f>H54-H55</f>
        <v>25000</v>
      </c>
      <c r="I56" s="23">
        <f>I54-I55</f>
        <v>0</v>
      </c>
      <c r="J56" s="51">
        <v>0</v>
      </c>
    </row>
    <row r="57" spans="1:13" ht="30" customHeight="1">
      <c r="A57" s="77">
        <v>15</v>
      </c>
      <c r="B57" s="78" t="s">
        <v>45</v>
      </c>
      <c r="C57" s="78" t="s">
        <v>11</v>
      </c>
      <c r="D57" s="83" t="s">
        <v>33</v>
      </c>
      <c r="E57" s="86">
        <f>SUM(H57:J57)</f>
        <v>1200000</v>
      </c>
      <c r="F57" s="16"/>
      <c r="G57" s="16"/>
      <c r="H57" s="17">
        <v>60000</v>
      </c>
      <c r="I57" s="18">
        <v>1140000</v>
      </c>
      <c r="J57" s="18">
        <v>0</v>
      </c>
      <c r="M57" s="48"/>
    </row>
    <row r="58" spans="1:11" ht="30" customHeight="1">
      <c r="A58" s="77"/>
      <c r="B58" s="79"/>
      <c r="C58" s="79"/>
      <c r="D58" s="84"/>
      <c r="E58" s="87"/>
      <c r="F58" s="20"/>
      <c r="G58" s="20"/>
      <c r="H58" s="21">
        <v>60000</v>
      </c>
      <c r="I58" s="21">
        <v>340000</v>
      </c>
      <c r="J58" s="44">
        <v>0</v>
      </c>
      <c r="K58" s="48"/>
    </row>
    <row r="59" spans="1:10" ht="30" customHeight="1">
      <c r="A59" s="77"/>
      <c r="B59" s="80"/>
      <c r="C59" s="80"/>
      <c r="D59" s="85"/>
      <c r="E59" s="88"/>
      <c r="F59" s="22"/>
      <c r="G59" s="22"/>
      <c r="H59" s="23">
        <f>H57-H58</f>
        <v>0</v>
      </c>
      <c r="I59" s="23">
        <f>I57-I58</f>
        <v>800000</v>
      </c>
      <c r="J59" s="51">
        <v>0</v>
      </c>
    </row>
    <row r="60" spans="1:13" ht="30" customHeight="1">
      <c r="A60" s="77">
        <v>16</v>
      </c>
      <c r="B60" s="78" t="s">
        <v>25</v>
      </c>
      <c r="C60" s="78" t="s">
        <v>11</v>
      </c>
      <c r="D60" s="83">
        <v>2006</v>
      </c>
      <c r="E60" s="86">
        <f>SUM(H60:J60)</f>
        <v>90000</v>
      </c>
      <c r="F60" s="16"/>
      <c r="G60" s="16"/>
      <c r="H60" s="17">
        <v>90000</v>
      </c>
      <c r="I60" s="18">
        <v>0</v>
      </c>
      <c r="J60" s="18">
        <v>0</v>
      </c>
      <c r="M60" s="48"/>
    </row>
    <row r="61" spans="1:11" ht="30" customHeight="1">
      <c r="A61" s="77"/>
      <c r="B61" s="79"/>
      <c r="C61" s="79"/>
      <c r="D61" s="84"/>
      <c r="E61" s="87"/>
      <c r="F61" s="20"/>
      <c r="G61" s="20"/>
      <c r="H61" s="21">
        <v>60000</v>
      </c>
      <c r="I61" s="21">
        <v>0</v>
      </c>
      <c r="J61" s="44">
        <v>0</v>
      </c>
      <c r="K61" s="48"/>
    </row>
    <row r="62" spans="1:10" ht="30" customHeight="1">
      <c r="A62" s="77"/>
      <c r="B62" s="80"/>
      <c r="C62" s="80"/>
      <c r="D62" s="85"/>
      <c r="E62" s="88"/>
      <c r="F62" s="22"/>
      <c r="G62" s="22"/>
      <c r="H62" s="23">
        <f>H60-H61</f>
        <v>30000</v>
      </c>
      <c r="I62" s="23">
        <f>I60-I61</f>
        <v>0</v>
      </c>
      <c r="J62" s="51">
        <v>0</v>
      </c>
    </row>
    <row r="63" spans="1:13" ht="30" customHeight="1">
      <c r="A63" s="77">
        <v>17</v>
      </c>
      <c r="B63" s="78" t="s">
        <v>39</v>
      </c>
      <c r="C63" s="78" t="s">
        <v>11</v>
      </c>
      <c r="D63" s="83" t="s">
        <v>38</v>
      </c>
      <c r="E63" s="86">
        <f>SUM(H63:J63)</f>
        <v>1250000</v>
      </c>
      <c r="F63" s="16"/>
      <c r="G63" s="16"/>
      <c r="H63" s="17">
        <v>0</v>
      </c>
      <c r="I63" s="18">
        <v>100000</v>
      </c>
      <c r="J63" s="18">
        <v>1150000</v>
      </c>
      <c r="M63" s="48"/>
    </row>
    <row r="64" spans="1:11" ht="30" customHeight="1">
      <c r="A64" s="77"/>
      <c r="B64" s="79"/>
      <c r="C64" s="79"/>
      <c r="D64" s="84"/>
      <c r="E64" s="87"/>
      <c r="F64" s="20"/>
      <c r="G64" s="20"/>
      <c r="H64" s="21">
        <v>0</v>
      </c>
      <c r="I64" s="21">
        <v>100000</v>
      </c>
      <c r="J64" s="44">
        <v>300000</v>
      </c>
      <c r="K64" s="48"/>
    </row>
    <row r="65" spans="1:10" ht="30" customHeight="1">
      <c r="A65" s="77"/>
      <c r="B65" s="80"/>
      <c r="C65" s="80"/>
      <c r="D65" s="85"/>
      <c r="E65" s="88"/>
      <c r="F65" s="22"/>
      <c r="G65" s="22"/>
      <c r="H65" s="51">
        <f>H63-H64</f>
        <v>0</v>
      </c>
      <c r="I65" s="52">
        <f>I63-I64</f>
        <v>0</v>
      </c>
      <c r="J65" s="23">
        <f>J63-J64</f>
        <v>850000</v>
      </c>
    </row>
    <row r="66" spans="1:10" ht="30" customHeight="1">
      <c r="A66" s="77">
        <v>18</v>
      </c>
      <c r="B66" s="78" t="s">
        <v>46</v>
      </c>
      <c r="C66" s="78" t="s">
        <v>18</v>
      </c>
      <c r="D66" s="83">
        <v>2006</v>
      </c>
      <c r="E66" s="86">
        <f>SUM(H66:J66)</f>
        <v>30000</v>
      </c>
      <c r="F66" s="24"/>
      <c r="G66" s="24"/>
      <c r="H66" s="53">
        <v>30000</v>
      </c>
      <c r="I66" s="58">
        <v>0</v>
      </c>
      <c r="J66" s="59">
        <v>0</v>
      </c>
    </row>
    <row r="67" spans="1:10" ht="30" customHeight="1">
      <c r="A67" s="77"/>
      <c r="B67" s="79"/>
      <c r="C67" s="79"/>
      <c r="D67" s="84"/>
      <c r="E67" s="87"/>
      <c r="F67" s="24"/>
      <c r="G67" s="24"/>
      <c r="H67" s="44">
        <v>30000</v>
      </c>
      <c r="I67" s="44">
        <v>0</v>
      </c>
      <c r="J67" s="47">
        <v>0</v>
      </c>
    </row>
    <row r="68" spans="1:10" ht="30" customHeight="1">
      <c r="A68" s="77"/>
      <c r="B68" s="80"/>
      <c r="C68" s="80"/>
      <c r="D68" s="85"/>
      <c r="E68" s="88"/>
      <c r="F68" s="24"/>
      <c r="G68" s="24"/>
      <c r="H68" s="23">
        <v>0</v>
      </c>
      <c r="I68" s="23">
        <v>0</v>
      </c>
      <c r="J68" s="47">
        <v>0</v>
      </c>
    </row>
    <row r="69" spans="1:11" ht="30" customHeight="1">
      <c r="A69" s="31"/>
      <c r="B69" s="25"/>
      <c r="C69" s="25"/>
      <c r="D69" s="27"/>
      <c r="E69" s="49"/>
      <c r="F69" s="26"/>
      <c r="G69" s="26"/>
      <c r="H69" s="57"/>
      <c r="I69" s="57"/>
      <c r="J69" s="91"/>
      <c r="K69" s="69"/>
    </row>
    <row r="70" spans="1:13" ht="44.25" customHeight="1">
      <c r="A70" s="77">
        <v>19</v>
      </c>
      <c r="B70" s="78" t="s">
        <v>47</v>
      </c>
      <c r="C70" s="78" t="s">
        <v>17</v>
      </c>
      <c r="D70" s="83">
        <v>2006</v>
      </c>
      <c r="E70" s="86">
        <v>50600</v>
      </c>
      <c r="F70" s="24"/>
      <c r="G70" s="24"/>
      <c r="H70" s="53">
        <v>50600</v>
      </c>
      <c r="I70" s="53">
        <v>0</v>
      </c>
      <c r="J70" s="60">
        <v>0</v>
      </c>
      <c r="M70" s="48"/>
    </row>
    <row r="71" spans="1:11" ht="42.75" customHeight="1">
      <c r="A71" s="77"/>
      <c r="B71" s="79"/>
      <c r="C71" s="79"/>
      <c r="D71" s="84"/>
      <c r="E71" s="87"/>
      <c r="F71" s="24"/>
      <c r="G71" s="24"/>
      <c r="H71" s="44">
        <v>50600</v>
      </c>
      <c r="I71" s="44">
        <v>0</v>
      </c>
      <c r="J71" s="44">
        <v>0</v>
      </c>
      <c r="K71" s="48"/>
    </row>
    <row r="72" spans="1:10" ht="39" customHeight="1">
      <c r="A72" s="77"/>
      <c r="B72" s="80"/>
      <c r="C72" s="80"/>
      <c r="D72" s="85"/>
      <c r="E72" s="88"/>
      <c r="F72" s="24"/>
      <c r="G72" s="24"/>
      <c r="H72" s="35">
        <v>0</v>
      </c>
      <c r="I72" s="35">
        <v>0</v>
      </c>
      <c r="J72" s="47">
        <v>0</v>
      </c>
    </row>
    <row r="73" spans="1:13" ht="30" customHeight="1">
      <c r="A73" s="77">
        <v>20</v>
      </c>
      <c r="B73" s="78" t="s">
        <v>26</v>
      </c>
      <c r="C73" s="78" t="s">
        <v>27</v>
      </c>
      <c r="D73" s="83">
        <v>2006</v>
      </c>
      <c r="E73" s="86">
        <f>SUM(H73)</f>
        <v>50000</v>
      </c>
      <c r="F73" s="24"/>
      <c r="G73" s="24"/>
      <c r="H73" s="53">
        <v>50000</v>
      </c>
      <c r="I73" s="53">
        <v>0</v>
      </c>
      <c r="J73" s="60">
        <v>0</v>
      </c>
      <c r="M73" s="48"/>
    </row>
    <row r="74" spans="1:11" ht="30" customHeight="1">
      <c r="A74" s="77"/>
      <c r="B74" s="79"/>
      <c r="C74" s="79"/>
      <c r="D74" s="84"/>
      <c r="E74" s="87"/>
      <c r="F74" s="24"/>
      <c r="G74" s="24"/>
      <c r="H74" s="44">
        <v>50000</v>
      </c>
      <c r="I74" s="44">
        <v>0</v>
      </c>
      <c r="J74" s="44">
        <v>0</v>
      </c>
      <c r="K74" s="48"/>
    </row>
    <row r="75" spans="1:10" ht="30" customHeight="1">
      <c r="A75" s="77"/>
      <c r="B75" s="80"/>
      <c r="C75" s="80"/>
      <c r="D75" s="85"/>
      <c r="E75" s="88"/>
      <c r="F75" s="24"/>
      <c r="G75" s="24"/>
      <c r="H75" s="35">
        <v>0</v>
      </c>
      <c r="I75" s="35">
        <v>0</v>
      </c>
      <c r="J75" s="51">
        <v>0</v>
      </c>
    </row>
    <row r="76" spans="1:13" ht="30" customHeight="1">
      <c r="A76" s="77">
        <v>21</v>
      </c>
      <c r="B76" s="78" t="s">
        <v>28</v>
      </c>
      <c r="C76" s="78" t="s">
        <v>29</v>
      </c>
      <c r="D76" s="83">
        <v>2006</v>
      </c>
      <c r="E76" s="86">
        <f>SUM(H76)</f>
        <v>500000</v>
      </c>
      <c r="F76" s="24"/>
      <c r="G76" s="24"/>
      <c r="H76" s="53">
        <v>500000</v>
      </c>
      <c r="I76" s="53">
        <v>0</v>
      </c>
      <c r="J76" s="59">
        <v>0</v>
      </c>
      <c r="M76" s="48"/>
    </row>
    <row r="77" spans="1:11" ht="30" customHeight="1">
      <c r="A77" s="77"/>
      <c r="B77" s="79"/>
      <c r="C77" s="79"/>
      <c r="D77" s="84"/>
      <c r="E77" s="87"/>
      <c r="F77" s="24"/>
      <c r="G77" s="24"/>
      <c r="H77" s="44">
        <v>500000</v>
      </c>
      <c r="I77" s="44">
        <v>0</v>
      </c>
      <c r="J77" s="21">
        <v>0</v>
      </c>
      <c r="K77" s="48"/>
    </row>
    <row r="78" spans="1:10" ht="30" customHeight="1">
      <c r="A78" s="77"/>
      <c r="B78" s="80"/>
      <c r="C78" s="80"/>
      <c r="D78" s="85"/>
      <c r="E78" s="88"/>
      <c r="F78" s="24"/>
      <c r="G78" s="24"/>
      <c r="H78" s="35">
        <v>0</v>
      </c>
      <c r="I78" s="35">
        <v>0</v>
      </c>
      <c r="J78" s="47">
        <v>0</v>
      </c>
    </row>
    <row r="79" spans="1:13" ht="30" customHeight="1">
      <c r="A79" s="77">
        <v>22</v>
      </c>
      <c r="B79" s="78" t="s">
        <v>40</v>
      </c>
      <c r="C79" s="78" t="s">
        <v>29</v>
      </c>
      <c r="D79" s="83" t="s">
        <v>38</v>
      </c>
      <c r="E79" s="86">
        <f>SUM(H79:J79)</f>
        <v>3000000</v>
      </c>
      <c r="F79" s="24"/>
      <c r="G79" s="24"/>
      <c r="H79" s="53">
        <v>0</v>
      </c>
      <c r="I79" s="53">
        <v>200000</v>
      </c>
      <c r="J79" s="60">
        <v>2800000</v>
      </c>
      <c r="M79" s="48"/>
    </row>
    <row r="80" spans="1:11" ht="30" customHeight="1">
      <c r="A80" s="77"/>
      <c r="B80" s="79"/>
      <c r="C80" s="79"/>
      <c r="D80" s="84"/>
      <c r="E80" s="87"/>
      <c r="F80" s="24"/>
      <c r="G80" s="24"/>
      <c r="H80" s="44">
        <v>0</v>
      </c>
      <c r="I80" s="44">
        <v>200000</v>
      </c>
      <c r="J80" s="44">
        <v>700000</v>
      </c>
      <c r="K80" s="48"/>
    </row>
    <row r="81" spans="1:10" ht="30" customHeight="1">
      <c r="A81" s="77"/>
      <c r="B81" s="80"/>
      <c r="C81" s="80"/>
      <c r="D81" s="85"/>
      <c r="E81" s="88"/>
      <c r="F81" s="24"/>
      <c r="G81" s="24"/>
      <c r="H81" s="35">
        <v>0</v>
      </c>
      <c r="I81" s="35">
        <f>I79-I80</f>
        <v>0</v>
      </c>
      <c r="J81" s="33">
        <f>J79-J80</f>
        <v>2100000</v>
      </c>
    </row>
    <row r="82" spans="1:11" ht="30" customHeight="1">
      <c r="A82" s="67"/>
      <c r="B82" s="25"/>
      <c r="C82" s="25"/>
      <c r="D82" s="27"/>
      <c r="E82" s="49"/>
      <c r="F82" s="26"/>
      <c r="G82" s="26"/>
      <c r="H82" s="57"/>
      <c r="I82" s="57"/>
      <c r="J82" s="68"/>
      <c r="K82" s="69"/>
    </row>
    <row r="83" spans="1:11" ht="30" customHeight="1">
      <c r="A83" s="27"/>
      <c r="B83" s="25"/>
      <c r="C83" s="25"/>
      <c r="D83" s="27"/>
      <c r="E83" s="49"/>
      <c r="F83" s="26"/>
      <c r="G83" s="26"/>
      <c r="H83" s="57"/>
      <c r="I83" s="57"/>
      <c r="J83" s="57"/>
      <c r="K83" s="69"/>
    </row>
    <row r="84" spans="1:11" ht="30" customHeight="1">
      <c r="A84" s="70"/>
      <c r="B84" s="25"/>
      <c r="C84" s="25"/>
      <c r="D84" s="27"/>
      <c r="E84" s="49"/>
      <c r="F84" s="26"/>
      <c r="G84" s="26"/>
      <c r="H84" s="57"/>
      <c r="I84" s="57"/>
      <c r="J84" s="57"/>
      <c r="K84" s="69"/>
    </row>
    <row r="85" spans="1:13" ht="30" customHeight="1">
      <c r="A85" s="77">
        <v>23</v>
      </c>
      <c r="B85" s="78" t="s">
        <v>30</v>
      </c>
      <c r="C85" s="78" t="s">
        <v>12</v>
      </c>
      <c r="D85" s="83" t="s">
        <v>34</v>
      </c>
      <c r="E85" s="86">
        <f>SUM(H85:J85)</f>
        <v>240000</v>
      </c>
      <c r="F85" s="16"/>
      <c r="G85" s="16"/>
      <c r="H85" s="54">
        <v>15000</v>
      </c>
      <c r="I85" s="50">
        <v>100000</v>
      </c>
      <c r="J85" s="50">
        <v>125000</v>
      </c>
      <c r="M85" s="48"/>
    </row>
    <row r="86" spans="1:11" ht="30" customHeight="1">
      <c r="A86" s="77"/>
      <c r="B86" s="79"/>
      <c r="C86" s="79"/>
      <c r="D86" s="84"/>
      <c r="E86" s="87"/>
      <c r="F86" s="20"/>
      <c r="G86" s="20"/>
      <c r="H86" s="44">
        <v>15000</v>
      </c>
      <c r="I86" s="44">
        <v>100000</v>
      </c>
      <c r="J86" s="44">
        <v>125000</v>
      </c>
      <c r="K86" s="48"/>
    </row>
    <row r="87" spans="1:10" ht="30" customHeight="1">
      <c r="A87" s="77"/>
      <c r="B87" s="80"/>
      <c r="C87" s="80"/>
      <c r="D87" s="85"/>
      <c r="E87" s="88"/>
      <c r="F87" s="22"/>
      <c r="G87" s="22"/>
      <c r="H87" s="23">
        <f>H85-H86</f>
        <v>0</v>
      </c>
      <c r="I87" s="23">
        <f>I85-I86</f>
        <v>0</v>
      </c>
      <c r="J87" s="51">
        <v>0</v>
      </c>
    </row>
    <row r="88" spans="1:10" ht="24" customHeight="1">
      <c r="A88" s="83"/>
      <c r="B88" s="29" t="s">
        <v>13</v>
      </c>
      <c r="C88" s="30"/>
      <c r="D88" s="31"/>
      <c r="E88" s="15">
        <f>SUM(E11:E87)</f>
        <v>19185600</v>
      </c>
      <c r="F88" s="32"/>
      <c r="G88" s="15"/>
      <c r="H88" s="15">
        <f>SUM(H85+H79+H76+H73+H70+H66+H63+H60+H57+H54+H50+H47+H44+H41+H38+H35+H32+H29+H26+H23+H17+H14+H11)</f>
        <v>3380600</v>
      </c>
      <c r="I88" s="15">
        <f>SUM(I85+I79+I76+I73+I70+I66+I63+I60+I57+I54+I50+I47+I44+I41+I38+I35+I32+I29+I26+I23+I17+I14+I11)</f>
        <v>4130000</v>
      </c>
      <c r="J88" s="15">
        <f>SUM(J85+J79+J76+J73+J70+J66+J63+J60+J57+J54+J50+J47+J44+J41+J38+J35+J32+J29+J26+J23+J17+J14+J11)</f>
        <v>11675000</v>
      </c>
    </row>
    <row r="89" spans="1:13" ht="24" customHeight="1">
      <c r="A89" s="84"/>
      <c r="B89" s="29" t="s">
        <v>14</v>
      </c>
      <c r="C89" s="30"/>
      <c r="D89" s="31"/>
      <c r="E89" s="66">
        <f>SUM(H89:J89)</f>
        <v>8030600</v>
      </c>
      <c r="F89" s="61"/>
      <c r="G89" s="62"/>
      <c r="H89" s="63">
        <f>SUM(H86+H80+H77+H74+H71+H67+H64+H61+H58+H55+H51+H48+H45+H42+H39+H36+H33+H30+H27+H24+H18+H15+H12)</f>
        <v>3325600</v>
      </c>
      <c r="I89" s="63">
        <f>SUM(I86+I80+I77+I74+I71+I67+I64+I61+I58+I55+I51+I48+I45+I42+I39+I36+I33+I30+I27+I24+I18+I15+I12)</f>
        <v>1580000</v>
      </c>
      <c r="J89" s="63">
        <f>SUM(J86+J80+J77+J74+J71+J67+J64+J61+J58+J55+J51+J48+J45+J42+J39+J36+J33+J30+J27+J24+J18+J15+J12)</f>
        <v>3125000</v>
      </c>
      <c r="K89" s="48"/>
      <c r="M89" s="48"/>
    </row>
    <row r="90" spans="1:13" ht="27" customHeight="1">
      <c r="A90" s="85"/>
      <c r="B90" s="34" t="s">
        <v>15</v>
      </c>
      <c r="C90" s="30"/>
      <c r="D90" s="31"/>
      <c r="E90" s="64">
        <f>SUM(H90:J90)</f>
        <v>11155000</v>
      </c>
      <c r="F90" s="65"/>
      <c r="G90" s="65"/>
      <c r="H90" s="63">
        <f>SUM(H87+H81+H78+H75+H72+H68+H65+H62+H59+H56+H52+H49+H46+H43+H40+H37+H34+H31+H28+H25+H19+H16+H13)</f>
        <v>55000</v>
      </c>
      <c r="I90" s="63">
        <f>SUM(I87+I81+I78+I75+I72+I68+I65+I62+I59+I56+I52+I49+I46+I43+I40+I37+I34+I31+I28+I25+I19+I16+I13)</f>
        <v>2550000</v>
      </c>
      <c r="J90" s="63">
        <f>SUM(J87+J81+J78+J75+J72+J68+J65+J62+J59+J56+J52+J49+J46+J43+J40+J37+J34+J31+J28+J25+J19+J16+J13)</f>
        <v>8550000</v>
      </c>
      <c r="K90" s="48"/>
      <c r="M90" s="48"/>
    </row>
    <row r="91" spans="1:10" ht="12.75">
      <c r="A91" s="27"/>
      <c r="B91" s="25"/>
      <c r="C91" s="25"/>
      <c r="D91" s="27"/>
      <c r="E91" s="49"/>
      <c r="F91" s="26"/>
      <c r="G91" s="26"/>
      <c r="H91" s="57"/>
      <c r="I91" s="57"/>
      <c r="J91" s="57"/>
    </row>
    <row r="92" spans="1:10" ht="12.75">
      <c r="A92" s="27"/>
      <c r="B92" s="25"/>
      <c r="C92" s="25"/>
      <c r="D92" s="27"/>
      <c r="E92" s="49"/>
      <c r="F92" s="26"/>
      <c r="G92" s="26"/>
      <c r="H92" s="27"/>
      <c r="I92" s="57"/>
      <c r="J92" s="27"/>
    </row>
    <row r="93" spans="4:10" ht="12.75">
      <c r="D93" s="36"/>
      <c r="E93" s="55"/>
      <c r="F93" s="37"/>
      <c r="G93" s="37"/>
      <c r="H93" s="38"/>
      <c r="I93" s="38"/>
      <c r="J93" s="38"/>
    </row>
    <row r="94" spans="4:10" ht="12.75">
      <c r="D94" s="56"/>
      <c r="E94" s="56"/>
      <c r="F94" s="39"/>
      <c r="G94" s="39"/>
      <c r="H94" s="40"/>
      <c r="I94" s="40"/>
      <c r="J94" s="40"/>
    </row>
    <row r="95" spans="2:8" ht="12.75">
      <c r="B95" s="41"/>
      <c r="C95" s="41"/>
      <c r="E95" s="40"/>
      <c r="H95" s="48"/>
    </row>
    <row r="96" spans="2:3" ht="12.75">
      <c r="B96" s="41"/>
      <c r="C96" s="41"/>
    </row>
    <row r="98" spans="2:3" ht="12.75">
      <c r="B98" s="42"/>
      <c r="C98" s="42"/>
    </row>
    <row r="99" spans="2:3" ht="12.75">
      <c r="B99" s="42"/>
      <c r="C99" s="42"/>
    </row>
  </sheetData>
  <mergeCells count="122">
    <mergeCell ref="E35:E37"/>
    <mergeCell ref="E79:E81"/>
    <mergeCell ref="A29:A31"/>
    <mergeCell ref="B29:B31"/>
    <mergeCell ref="C29:C31"/>
    <mergeCell ref="D29:D31"/>
    <mergeCell ref="E29:E31"/>
    <mergeCell ref="A35:A37"/>
    <mergeCell ref="B35:B37"/>
    <mergeCell ref="C35:C37"/>
    <mergeCell ref="E63:E65"/>
    <mergeCell ref="D35:D37"/>
    <mergeCell ref="A79:A81"/>
    <mergeCell ref="B79:B81"/>
    <mergeCell ref="C79:C81"/>
    <mergeCell ref="D79:D81"/>
    <mergeCell ref="A66:A68"/>
    <mergeCell ref="B66:B68"/>
    <mergeCell ref="C66:C68"/>
    <mergeCell ref="D66:D68"/>
    <mergeCell ref="A63:A65"/>
    <mergeCell ref="B63:B65"/>
    <mergeCell ref="C63:C65"/>
    <mergeCell ref="D63:D65"/>
    <mergeCell ref="E73:E75"/>
    <mergeCell ref="E76:E78"/>
    <mergeCell ref="A76:A78"/>
    <mergeCell ref="B76:B78"/>
    <mergeCell ref="C76:C78"/>
    <mergeCell ref="D76:D78"/>
    <mergeCell ref="A73:A75"/>
    <mergeCell ref="B73:B75"/>
    <mergeCell ref="C73:C75"/>
    <mergeCell ref="D73:D75"/>
    <mergeCell ref="E60:E62"/>
    <mergeCell ref="A60:A62"/>
    <mergeCell ref="B60:B62"/>
    <mergeCell ref="C60:C62"/>
    <mergeCell ref="D60:D62"/>
    <mergeCell ref="E41:E43"/>
    <mergeCell ref="A57:A59"/>
    <mergeCell ref="B57:B59"/>
    <mergeCell ref="C57:C59"/>
    <mergeCell ref="D57:D59"/>
    <mergeCell ref="E57:E59"/>
    <mergeCell ref="E54:E56"/>
    <mergeCell ref="E47:E49"/>
    <mergeCell ref="D50:D52"/>
    <mergeCell ref="E50:E52"/>
    <mergeCell ref="E32:E34"/>
    <mergeCell ref="A38:A40"/>
    <mergeCell ref="B38:B40"/>
    <mergeCell ref="C38:C40"/>
    <mergeCell ref="D38:D40"/>
    <mergeCell ref="E38:E40"/>
    <mergeCell ref="A32:A34"/>
    <mergeCell ref="B32:B34"/>
    <mergeCell ref="C32:C34"/>
    <mergeCell ref="D32:D34"/>
    <mergeCell ref="E17:E19"/>
    <mergeCell ref="A26:A28"/>
    <mergeCell ref="B26:B28"/>
    <mergeCell ref="C26:C28"/>
    <mergeCell ref="D26:D28"/>
    <mergeCell ref="E26:E28"/>
    <mergeCell ref="A17:A19"/>
    <mergeCell ref="B17:B19"/>
    <mergeCell ref="C17:C19"/>
    <mergeCell ref="D17:D19"/>
    <mergeCell ref="B50:B52"/>
    <mergeCell ref="C50:C52"/>
    <mergeCell ref="A47:A49"/>
    <mergeCell ref="B47:B49"/>
    <mergeCell ref="C47:C49"/>
    <mergeCell ref="A50:A52"/>
    <mergeCell ref="D70:D72"/>
    <mergeCell ref="E70:E72"/>
    <mergeCell ref="A54:A56"/>
    <mergeCell ref="B54:B56"/>
    <mergeCell ref="C54:C56"/>
    <mergeCell ref="D54:D56"/>
    <mergeCell ref="A70:A72"/>
    <mergeCell ref="B70:B72"/>
    <mergeCell ref="C70:C72"/>
    <mergeCell ref="E66:E68"/>
    <mergeCell ref="A88:A90"/>
    <mergeCell ref="E85:E87"/>
    <mergeCell ref="A85:A87"/>
    <mergeCell ref="B85:B87"/>
    <mergeCell ref="C85:C87"/>
    <mergeCell ref="D85:D87"/>
    <mergeCell ref="D47:D49"/>
    <mergeCell ref="E44:E46"/>
    <mergeCell ref="A44:A46"/>
    <mergeCell ref="B44:B46"/>
    <mergeCell ref="C44:C46"/>
    <mergeCell ref="D44:D46"/>
    <mergeCell ref="E23:E25"/>
    <mergeCell ref="A23:A25"/>
    <mergeCell ref="C23:C25"/>
    <mergeCell ref="D23:D25"/>
    <mergeCell ref="B23:B25"/>
    <mergeCell ref="E11:E13"/>
    <mergeCell ref="A14:A16"/>
    <mergeCell ref="B14:B16"/>
    <mergeCell ref="C14:C16"/>
    <mergeCell ref="D14:D16"/>
    <mergeCell ref="E14:E16"/>
    <mergeCell ref="A11:A13"/>
    <mergeCell ref="B11:B13"/>
    <mergeCell ref="C11:C13"/>
    <mergeCell ref="D11:D13"/>
    <mergeCell ref="A41:A43"/>
    <mergeCell ref="B41:B43"/>
    <mergeCell ref="C41:C43"/>
    <mergeCell ref="D41:D43"/>
    <mergeCell ref="H6:I6"/>
    <mergeCell ref="A7:A10"/>
    <mergeCell ref="B7:B10"/>
    <mergeCell ref="C7:C10"/>
    <mergeCell ref="D7:D10"/>
    <mergeCell ref="E7:E10"/>
  </mergeCells>
  <printOptions/>
  <pageMargins left="0.7874015748031497" right="0.7874015748031497" top="0.3937007874015748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</dc:creator>
  <cp:keywords/>
  <dc:description/>
  <cp:lastModifiedBy>Urząd Gminy Leszno</cp:lastModifiedBy>
  <cp:lastPrinted>2005-11-17T13:15:36Z</cp:lastPrinted>
  <dcterms:created xsi:type="dcterms:W3CDTF">2004-11-10T12:26:17Z</dcterms:created>
  <dcterms:modified xsi:type="dcterms:W3CDTF">2005-11-17T13:16:06Z</dcterms:modified>
  <cp:category/>
  <cp:version/>
  <cp:contentType/>
  <cp:contentStatus/>
</cp:coreProperties>
</file>