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34" i="1" l="1"/>
  <c r="H32" i="1"/>
  <c r="F34" i="1"/>
  <c r="F32" i="1"/>
  <c r="H26" i="1"/>
  <c r="H24" i="1"/>
  <c r="H14" i="1"/>
  <c r="H16" i="1"/>
  <c r="H10" i="1"/>
  <c r="H8" i="1"/>
  <c r="H6" i="1"/>
  <c r="F26" i="1" l="1"/>
  <c r="F24" i="1"/>
  <c r="F16" i="1"/>
  <c r="F10" i="1" l="1"/>
  <c r="F8" i="1"/>
  <c r="F6" i="1"/>
</calcChain>
</file>

<file path=xl/sharedStrings.xml><?xml version="1.0" encoding="utf-8"?>
<sst xmlns="http://schemas.openxmlformats.org/spreadsheetml/2006/main" count="47" uniqueCount="27">
  <si>
    <t>Nazwa oferenta</t>
  </si>
  <si>
    <t>Adres oferenta</t>
  </si>
  <si>
    <t xml:space="preserve">Cena brutto </t>
  </si>
  <si>
    <t xml:space="preserve">Doświadczenie  </t>
  </si>
  <si>
    <t>w projektowaniu</t>
  </si>
  <si>
    <t>2.</t>
  </si>
  <si>
    <t>Pracownia Projektowa KOMI Sp. z o. o.</t>
  </si>
  <si>
    <t>Ul. Waszyngtona 24/197,</t>
  </si>
  <si>
    <t>15-274 Białystok</t>
  </si>
  <si>
    <t>3.</t>
  </si>
  <si>
    <t xml:space="preserve">PRO STUDIO Pracownia Projektowa Sp. z o. o. </t>
  </si>
  <si>
    <t>Ul. Górczewska 181 lok.507 B, 01-459 Warszawa</t>
  </si>
  <si>
    <t>4.</t>
  </si>
  <si>
    <t>PRODIM Ludwik Maruszak</t>
  </si>
  <si>
    <t>Ul. Z. Krasińskiego 35 lok. 34,</t>
  </si>
  <si>
    <t>01-784 Warszawa</t>
  </si>
  <si>
    <t>PRO STUDIO Pracownia Projektowa Sp. z o. o.</t>
  </si>
  <si>
    <t>5.</t>
  </si>
  <si>
    <t>II część</t>
  </si>
  <si>
    <t>III część</t>
  </si>
  <si>
    <t>IV część</t>
  </si>
  <si>
    <t>I część</t>
  </si>
  <si>
    <t>Nr ofery</t>
  </si>
  <si>
    <t>Punktacja - doświadczenie w projektowaniu</t>
  </si>
  <si>
    <t>Punktacja - cena</t>
  </si>
  <si>
    <t>OGÓLNA PUNKTACJA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</si>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</sst>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2" fontId="1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/>
    <xf numFmtId="8" fontId="0" fillId="0" borderId="0" xfId="0" applyNumberFormat="1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6" fillId="0" borderId="0" xfId="0" applyFont="1"/>
    <xf numFmtId="2" fontId="2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2" fontId="6" fillId="0" borderId="0" xfId="1" applyNumberFormat="1" applyFont="1" applyAlignment="1"/>
    <xf numFmtId="8" fontId="6" fillId="0" borderId="0" xfId="0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H1" sqref="H1"/>
    </sheetView>
  </sheetViews>
  <sheetFormatPr defaultRowHeight="15" x14ac:dyDescent="0.25"/>
  <cols>
    <col min="1" max="1" width="12.7109375" customWidth="1"/>
    <col min="2" max="2" width="20.5703125" customWidth="1"/>
    <col min="3" max="3" width="14.42578125" customWidth="1"/>
    <col min="4" max="4" width="13.5703125" customWidth="1"/>
    <col min="5" max="5" width="14.85546875" customWidth="1"/>
    <col min="6" max="6" width="12.5703125" bestFit="1" customWidth="1"/>
    <col min="7" max="7" width="15.5703125" customWidth="1"/>
    <col min="8" max="8" width="13" customWidth="1"/>
  </cols>
  <sheetData>
    <row r="2" spans="1:8" ht="39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24</v>
      </c>
      <c r="G2" s="1" t="s">
        <v>23</v>
      </c>
      <c r="H2" s="1" t="s">
        <v>25</v>
      </c>
    </row>
    <row r="3" spans="1:8" x14ac:dyDescent="0.25">
      <c r="A3" s="1"/>
      <c r="B3" s="1"/>
      <c r="C3" s="1"/>
      <c r="D3" s="1"/>
      <c r="E3" s="1" t="s">
        <v>4</v>
      </c>
      <c r="F3" s="2"/>
    </row>
    <row r="4" spans="1:8" x14ac:dyDescent="0.25">
      <c r="A4" s="10" t="s">
        <v>21</v>
      </c>
      <c r="B4" s="3"/>
      <c r="C4" s="3"/>
      <c r="D4" s="3"/>
      <c r="E4" s="3"/>
      <c r="F4" s="2"/>
    </row>
    <row r="5" spans="1:8" x14ac:dyDescent="0.25">
      <c r="A5" s="1"/>
      <c r="B5" s="1"/>
      <c r="C5" s="1"/>
      <c r="D5" s="1"/>
      <c r="E5" s="1"/>
      <c r="F5" s="2"/>
    </row>
    <row r="6" spans="1:8" ht="39" x14ac:dyDescent="0.25">
      <c r="A6" s="1" t="s">
        <v>5</v>
      </c>
      <c r="B6" s="3" t="s">
        <v>6</v>
      </c>
      <c r="C6" s="3" t="s">
        <v>7</v>
      </c>
      <c r="D6" s="3">
        <v>25830</v>
      </c>
      <c r="E6" s="3">
        <v>5</v>
      </c>
      <c r="F6" s="12">
        <f>D6/D6*100*60%</f>
        <v>60</v>
      </c>
      <c r="G6" s="13">
        <v>30</v>
      </c>
      <c r="H6" s="14">
        <f>F6+G6</f>
        <v>90</v>
      </c>
    </row>
    <row r="7" spans="1:8" ht="26.25" x14ac:dyDescent="0.25">
      <c r="B7" s="1"/>
      <c r="C7" s="1" t="s">
        <v>8</v>
      </c>
      <c r="D7" s="1"/>
      <c r="E7" s="1"/>
      <c r="F7" s="2"/>
    </row>
    <row r="8" spans="1:8" ht="51.75" x14ac:dyDescent="0.25">
      <c r="A8" s="1" t="s">
        <v>9</v>
      </c>
      <c r="B8" s="1" t="s">
        <v>10</v>
      </c>
      <c r="C8" s="1" t="s">
        <v>11</v>
      </c>
      <c r="D8" s="1">
        <v>49815</v>
      </c>
      <c r="E8" s="1">
        <v>5</v>
      </c>
      <c r="F8" s="4">
        <f>D6/D8*100*60%</f>
        <v>31.111111111111107</v>
      </c>
      <c r="G8">
        <v>30</v>
      </c>
      <c r="H8" s="9">
        <f>F8+G8</f>
        <v>61.111111111111107</v>
      </c>
    </row>
    <row r="9" spans="1:8" x14ac:dyDescent="0.25">
      <c r="B9" s="1"/>
      <c r="C9" s="1"/>
      <c r="D9" s="1"/>
      <c r="E9" s="1"/>
      <c r="F9" s="4"/>
    </row>
    <row r="10" spans="1:8" ht="39" x14ac:dyDescent="0.25">
      <c r="A10" s="1" t="s">
        <v>12</v>
      </c>
      <c r="B10" s="1" t="s">
        <v>13</v>
      </c>
      <c r="C10" s="1" t="s">
        <v>14</v>
      </c>
      <c r="D10" s="1">
        <v>73800</v>
      </c>
      <c r="E10" s="1">
        <v>4</v>
      </c>
      <c r="F10" s="4">
        <f>D6/D10*100*60%</f>
        <v>21</v>
      </c>
      <c r="G10">
        <v>20</v>
      </c>
      <c r="H10" s="6">
        <f>F10+G10</f>
        <v>41</v>
      </c>
    </row>
    <row r="11" spans="1:8" ht="26.25" x14ac:dyDescent="0.25">
      <c r="B11" s="1"/>
      <c r="C11" s="1" t="s">
        <v>15</v>
      </c>
      <c r="D11" s="1"/>
      <c r="E11" s="1"/>
      <c r="F11" s="4"/>
    </row>
    <row r="13" spans="1:8" x14ac:dyDescent="0.25">
      <c r="A13" s="11" t="s">
        <v>18</v>
      </c>
    </row>
    <row r="14" spans="1:8" ht="45" x14ac:dyDescent="0.25">
      <c r="A14" t="s">
        <v>5</v>
      </c>
      <c r="B14" s="15" t="s">
        <v>6</v>
      </c>
      <c r="C14" s="15" t="s">
        <v>7</v>
      </c>
      <c r="D14" s="19">
        <v>9225</v>
      </c>
      <c r="E14" s="13">
        <v>6</v>
      </c>
      <c r="F14" s="13">
        <v>60</v>
      </c>
      <c r="G14" s="13">
        <v>40</v>
      </c>
      <c r="H14" s="13">
        <f>F14+G14</f>
        <v>100</v>
      </c>
    </row>
    <row r="15" spans="1:8" ht="30" x14ac:dyDescent="0.25">
      <c r="B15" s="15"/>
      <c r="C15" s="15" t="s">
        <v>8</v>
      </c>
      <c r="D15" s="13"/>
      <c r="E15" s="13"/>
      <c r="F15" s="13"/>
      <c r="G15" s="13"/>
      <c r="H15" s="13"/>
    </row>
    <row r="16" spans="1:8" ht="15" customHeight="1" x14ac:dyDescent="0.25">
      <c r="A16" t="s">
        <v>9</v>
      </c>
      <c r="B16" s="5" t="s">
        <v>16</v>
      </c>
      <c r="C16" s="5" t="s">
        <v>11</v>
      </c>
      <c r="D16" s="7">
        <v>13284</v>
      </c>
      <c r="E16">
        <v>5</v>
      </c>
      <c r="F16" s="6">
        <f>D14/D16*100*60%</f>
        <v>41.666666666666664</v>
      </c>
      <c r="G16">
        <v>30</v>
      </c>
      <c r="H16" s="6">
        <f>F16+G16</f>
        <v>71.666666666666657</v>
      </c>
    </row>
    <row r="22" spans="1:9" x14ac:dyDescent="0.25">
      <c r="A22" t="s">
        <v>26</v>
      </c>
    </row>
    <row r="23" spans="1:9" x14ac:dyDescent="0.25">
      <c r="A23" s="11" t="s">
        <v>19</v>
      </c>
    </row>
    <row r="24" spans="1:9" ht="45" x14ac:dyDescent="0.25">
      <c r="A24" t="s">
        <v>5</v>
      </c>
      <c r="B24" s="15" t="s">
        <v>6</v>
      </c>
      <c r="C24" s="15" t="s">
        <v>7</v>
      </c>
      <c r="D24" s="16">
        <v>95940</v>
      </c>
      <c r="E24" s="17">
        <v>6</v>
      </c>
      <c r="F24" s="17">
        <f>D26/D24*100*60%</f>
        <v>46.15384615384616</v>
      </c>
      <c r="G24" s="18">
        <v>40</v>
      </c>
      <c r="H24" s="17">
        <f>F24+G24</f>
        <v>86.15384615384616</v>
      </c>
    </row>
    <row r="25" spans="1:9" ht="30" x14ac:dyDescent="0.25">
      <c r="B25" s="5"/>
      <c r="C25" s="5" t="s">
        <v>8</v>
      </c>
      <c r="D25" s="8"/>
      <c r="E25" s="6"/>
      <c r="F25" s="6"/>
      <c r="G25" s="6"/>
      <c r="H25" s="6"/>
    </row>
    <row r="26" spans="1:9" ht="45" x14ac:dyDescent="0.25">
      <c r="A26" t="s">
        <v>17</v>
      </c>
      <c r="B26" s="5" t="s">
        <v>13</v>
      </c>
      <c r="C26" s="5" t="s">
        <v>14</v>
      </c>
      <c r="D26" s="8">
        <v>73800</v>
      </c>
      <c r="E26" s="6">
        <v>4</v>
      </c>
      <c r="F26" s="6">
        <f>D26/D26*100*60%</f>
        <v>60</v>
      </c>
      <c r="G26" s="6">
        <v>20</v>
      </c>
      <c r="H26" s="6">
        <f>F26+G26</f>
        <v>80</v>
      </c>
    </row>
    <row r="27" spans="1:9" ht="30" x14ac:dyDescent="0.25">
      <c r="B27" s="5"/>
      <c r="C27" s="5" t="s">
        <v>15</v>
      </c>
      <c r="D27" s="8"/>
      <c r="F27" s="6"/>
    </row>
    <row r="30" spans="1:9" x14ac:dyDescent="0.25">
      <c r="A30" s="11" t="s">
        <v>20</v>
      </c>
    </row>
    <row r="32" spans="1:9" ht="45" x14ac:dyDescent="0.25">
      <c r="A32" t="s">
        <v>5</v>
      </c>
      <c r="B32" s="15" t="s">
        <v>6</v>
      </c>
      <c r="C32" s="15" t="s">
        <v>7</v>
      </c>
      <c r="D32" s="17">
        <v>66420</v>
      </c>
      <c r="E32" s="17">
        <v>5</v>
      </c>
      <c r="F32" s="17">
        <f>D32/D32*100*60%</f>
        <v>60</v>
      </c>
      <c r="G32" s="17">
        <v>30</v>
      </c>
      <c r="H32" s="17">
        <f>F32+G32</f>
        <v>90</v>
      </c>
      <c r="I32" s="6"/>
    </row>
    <row r="33" spans="1:9" ht="30" x14ac:dyDescent="0.25">
      <c r="B33" s="5"/>
      <c r="C33" s="5" t="s">
        <v>8</v>
      </c>
      <c r="D33" s="6"/>
      <c r="E33" s="6"/>
      <c r="F33" s="6"/>
      <c r="G33" s="6"/>
      <c r="H33" s="6"/>
      <c r="I33" s="6"/>
    </row>
    <row r="34" spans="1:9" ht="60" x14ac:dyDescent="0.25">
      <c r="A34" t="s">
        <v>9</v>
      </c>
      <c r="B34" s="5" t="s">
        <v>16</v>
      </c>
      <c r="C34" s="5" t="s">
        <v>11</v>
      </c>
      <c r="D34" s="6">
        <v>78105</v>
      </c>
      <c r="E34" s="6">
        <v>2</v>
      </c>
      <c r="F34" s="6">
        <f>D32/D34*100*60%</f>
        <v>51.023622047244096</v>
      </c>
      <c r="G34" s="6">
        <v>5</v>
      </c>
      <c r="H34" s="6">
        <f>F34+G34</f>
        <v>56.023622047244096</v>
      </c>
      <c r="I34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2019-06-11T12:32:06Z</dcterms:modified>
</cp:coreProperties>
</file>