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8" i="1" l="1"/>
  <c r="G7" i="1"/>
  <c r="G4" i="1"/>
  <c r="G3" i="1"/>
  <c r="D8" i="1"/>
  <c r="D7" i="1"/>
  <c r="D4" i="1"/>
  <c r="D3" i="1"/>
</calcChain>
</file>

<file path=xl/sharedStrings.xml><?xml version="1.0" encoding="utf-8"?>
<sst xmlns="http://schemas.openxmlformats.org/spreadsheetml/2006/main" count="21" uniqueCount="18">
  <si>
    <t>1.</t>
  </si>
  <si>
    <t>2.</t>
  </si>
  <si>
    <t>Nr oferty</t>
  </si>
  <si>
    <t>Nazwa firmy</t>
  </si>
  <si>
    <t>3.</t>
  </si>
  <si>
    <t>ceny ofertowe</t>
  </si>
  <si>
    <t>punktacja -cena</t>
  </si>
  <si>
    <t>gwarancja</t>
  </si>
  <si>
    <t>48 mies.</t>
  </si>
  <si>
    <t>punktacja-gwarancja</t>
  </si>
  <si>
    <t>ŁĄCZNA PUNKTACJA</t>
  </si>
  <si>
    <t>KONSORCJUM FIRM:</t>
  </si>
  <si>
    <t xml:space="preserve">Przedsiębiorstwo Budowy Dróg  </t>
  </si>
  <si>
    <t>ROBOKOP Grzegorz Leonowicz</t>
  </si>
  <si>
    <t>4.</t>
  </si>
  <si>
    <t>i Mostów Sp. z o.o. – LIDER oraz ALTOR Sp. z o. o. - PARTNER</t>
  </si>
  <si>
    <t xml:space="preserve">Wiesław Bugajczyk „BUD- BRUK” Zakład Robót Drogowych </t>
  </si>
  <si>
    <t>Benevento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</si>
</sst>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33">
    <xf numFmtId="0" fontId="0" fillId="0" borderId="0" xfId="0"/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7" fillId="0" borderId="4" xfId="0" applyFont="1" applyBorder="1" applyAlignment="1">
      <alignment vertical="center" wrapText="1"/>
    </xf>
    <xf numFmtId="4" fontId="6" fillId="0" borderId="4" xfId="0" applyNumberFormat="1" applyFont="1" applyBorder="1"/>
    <xf numFmtId="2" fontId="6" fillId="0" borderId="4" xfId="0" applyNumberFormat="1" applyFont="1" applyBorder="1"/>
    <xf numFmtId="0" fontId="6" fillId="0" borderId="3" xfId="0" applyFont="1" applyBorder="1"/>
    <xf numFmtId="0" fontId="7" fillId="0" borderId="3" xfId="0" applyFont="1" applyBorder="1" applyAlignment="1">
      <alignment wrapText="1"/>
    </xf>
    <xf numFmtId="2" fontId="6" fillId="0" borderId="3" xfId="0" applyNumberFormat="1" applyFont="1" applyBorder="1"/>
    <xf numFmtId="0" fontId="6" fillId="0" borderId="5" xfId="0" applyFont="1" applyBorder="1"/>
    <xf numFmtId="0" fontId="7" fillId="0" borderId="5" xfId="0" applyFont="1" applyBorder="1" applyAlignment="1">
      <alignment wrapText="1"/>
    </xf>
    <xf numFmtId="4" fontId="6" fillId="0" borderId="5" xfId="0" applyNumberFormat="1" applyFont="1" applyBorder="1"/>
    <xf numFmtId="2" fontId="6" fillId="0" borderId="5" xfId="0" applyNumberFormat="1" applyFont="1" applyBorder="1"/>
    <xf numFmtId="4" fontId="6" fillId="0" borderId="2" xfId="0" applyNumberFormat="1" applyFont="1" applyBorder="1" applyAlignment="1">
      <alignment wrapText="1"/>
    </xf>
    <xf numFmtId="0" fontId="6" fillId="0" borderId="2" xfId="0" applyFont="1" applyFill="1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2" fontId="8" fillId="0" borderId="3" xfId="0" applyNumberFormat="1" applyFont="1" applyBorder="1"/>
    <xf numFmtId="0" fontId="8" fillId="0" borderId="5" xfId="0" applyFont="1" applyBorder="1"/>
    <xf numFmtId="0" fontId="8" fillId="0" borderId="4" xfId="0" applyFont="1" applyBorder="1"/>
    <xf numFmtId="4" fontId="8" fillId="0" borderId="2" xfId="0" applyNumberFormat="1" applyFont="1" applyBorder="1"/>
    <xf numFmtId="4" fontId="9" fillId="0" borderId="2" xfId="0" applyNumberFormat="1" applyFont="1" applyBorder="1"/>
    <xf numFmtId="0" fontId="7" fillId="0" borderId="2" xfId="0" applyFont="1" applyBorder="1" applyAlignment="1">
      <alignment wrapText="1"/>
    </xf>
    <xf numFmtId="4" fontId="6" fillId="0" borderId="2" xfId="0" applyNumberFormat="1" applyFont="1" applyBorder="1"/>
    <xf numFmtId="4" fontId="1" fillId="2" borderId="2" xfId="1" applyNumberFormat="1" applyFont="1" applyBorder="1"/>
    <xf numFmtId="4" fontId="1" fillId="2" borderId="3" xfId="1" applyNumberFormat="1" applyFont="1" applyBorder="1"/>
    <xf numFmtId="4" fontId="1" fillId="2" borderId="2" xfId="1" applyNumberFormat="1" applyFont="1" applyBorder="1" applyAlignment="1">
      <alignment wrapText="1"/>
    </xf>
  </cellXfs>
  <cellStyles count="2">
    <cellStyle name="Komórka zaznaczona" xfId="1" builtinId="23"/>
    <cellStyle name="Normalny" xfId="0" builtinId="0"/>
  </cellStyles>
  <dxfs count="0"/>
  <tableStyles count="1" defaultTableStyle="TableStyleMedium2" defaultPivotStyle="PivotStyleMedium9">
    <tableStyle name="Styl tabe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C6" sqref="C6"/>
    </sheetView>
  </sheetViews>
  <sheetFormatPr defaultRowHeight="15" x14ac:dyDescent="0.25"/>
  <cols>
    <col min="1" max="1" width="9.28515625" customWidth="1"/>
    <col min="2" max="2" width="17.85546875" customWidth="1"/>
    <col min="3" max="3" width="10.7109375" customWidth="1"/>
    <col min="4" max="4" width="10.85546875" customWidth="1"/>
    <col min="6" max="6" width="10.28515625" customWidth="1"/>
    <col min="7" max="7" width="11.28515625" customWidth="1"/>
  </cols>
  <sheetData>
    <row r="1" spans="1:9" x14ac:dyDescent="0.25">
      <c r="A1" s="1"/>
    </row>
    <row r="2" spans="1:9" ht="43.5" x14ac:dyDescent="0.25">
      <c r="A2" s="4" t="s">
        <v>2</v>
      </c>
      <c r="B2" s="5" t="s">
        <v>3</v>
      </c>
      <c r="C2" s="6" t="s">
        <v>5</v>
      </c>
      <c r="D2" s="7" t="s">
        <v>6</v>
      </c>
      <c r="E2" s="6" t="s">
        <v>7</v>
      </c>
      <c r="F2" s="7" t="s">
        <v>9</v>
      </c>
      <c r="G2" s="7" t="s">
        <v>10</v>
      </c>
      <c r="H2" s="2"/>
      <c r="I2" s="2"/>
    </row>
    <row r="3" spans="1:9" ht="39" x14ac:dyDescent="0.25">
      <c r="A3" s="6" t="s">
        <v>0</v>
      </c>
      <c r="B3" s="28" t="s">
        <v>13</v>
      </c>
      <c r="C3" s="30">
        <v>135097.04999999999</v>
      </c>
      <c r="D3" s="29">
        <f>C4/C3*100*60%</f>
        <v>43.664769882095875</v>
      </c>
      <c r="E3" s="6" t="s">
        <v>8</v>
      </c>
      <c r="F3" s="6">
        <v>40</v>
      </c>
      <c r="G3" s="26">
        <f>D3+F3</f>
        <v>83.664769882095868</v>
      </c>
      <c r="H3" s="2"/>
      <c r="I3" s="2"/>
    </row>
    <row r="4" spans="1:9" ht="26.25" x14ac:dyDescent="0.25">
      <c r="A4" s="12" t="s">
        <v>1</v>
      </c>
      <c r="B4" s="13" t="s">
        <v>11</v>
      </c>
      <c r="C4" s="31">
        <v>98316.36</v>
      </c>
      <c r="D4" s="14">
        <f>C4/C4*100*60%</f>
        <v>60</v>
      </c>
      <c r="E4" s="12" t="s">
        <v>8</v>
      </c>
      <c r="F4" s="12">
        <v>40</v>
      </c>
      <c r="G4" s="23">
        <f>D4+F4</f>
        <v>100</v>
      </c>
      <c r="H4" s="2"/>
      <c r="I4" s="2"/>
    </row>
    <row r="5" spans="1:9" ht="26.25" x14ac:dyDescent="0.25">
      <c r="A5" s="15"/>
      <c r="B5" s="16" t="s">
        <v>12</v>
      </c>
      <c r="C5" s="17"/>
      <c r="D5" s="18"/>
      <c r="E5" s="15"/>
      <c r="F5" s="15"/>
      <c r="G5" s="24"/>
      <c r="H5" s="2"/>
      <c r="I5" s="2"/>
    </row>
    <row r="6" spans="1:9" ht="51" x14ac:dyDescent="0.25">
      <c r="A6" s="8"/>
      <c r="B6" s="9" t="s">
        <v>15</v>
      </c>
      <c r="C6" s="10"/>
      <c r="D6" s="11"/>
      <c r="E6" s="8"/>
      <c r="F6" s="8"/>
      <c r="G6" s="25"/>
      <c r="H6" s="2"/>
      <c r="I6" s="2"/>
    </row>
    <row r="7" spans="1:9" ht="72" x14ac:dyDescent="0.25">
      <c r="A7" s="6" t="s">
        <v>4</v>
      </c>
      <c r="B7" s="7" t="s">
        <v>16</v>
      </c>
      <c r="C7" s="32">
        <v>196800</v>
      </c>
      <c r="D7" s="19">
        <f>C4/C7*100*60%</f>
        <v>29.974499999999995</v>
      </c>
      <c r="E7" s="6" t="s">
        <v>8</v>
      </c>
      <c r="F7" s="7">
        <v>40</v>
      </c>
      <c r="G7" s="26">
        <f>D7+F7</f>
        <v>69.974499999999992</v>
      </c>
      <c r="H7" s="2"/>
      <c r="I7" s="2"/>
    </row>
    <row r="8" spans="1:9" ht="30" x14ac:dyDescent="0.25">
      <c r="A8" s="20" t="s">
        <v>14</v>
      </c>
      <c r="B8" s="21" t="s">
        <v>17</v>
      </c>
      <c r="C8" s="30">
        <v>137116.71</v>
      </c>
      <c r="D8" s="22">
        <f>C4/C8*100*60%</f>
        <v>43.021609838800828</v>
      </c>
      <c r="E8" s="6" t="s">
        <v>8</v>
      </c>
      <c r="F8" s="6">
        <v>40</v>
      </c>
      <c r="G8" s="27">
        <f>D8+F8</f>
        <v>83.021609838800828</v>
      </c>
    </row>
    <row r="11" spans="1:9" ht="15.75" x14ac:dyDescent="0.25">
      <c r="C11" s="3"/>
    </row>
    <row r="13" spans="1:9" ht="15.75" x14ac:dyDescent="0.25">
      <c r="C1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2019-09-05T11:04:19Z</dcterms:modified>
</cp:coreProperties>
</file>