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14" i="1" l="1"/>
  <c r="D13" i="1"/>
  <c r="D12" i="1"/>
  <c r="G12" i="1" s="1"/>
  <c r="D11" i="1"/>
  <c r="G14" i="1"/>
  <c r="G13" i="1"/>
  <c r="G11" i="1"/>
  <c r="G6" i="1" l="1"/>
  <c r="G5" i="1"/>
  <c r="G4" i="1"/>
  <c r="G3" i="1"/>
  <c r="D6" i="1"/>
  <c r="D5" i="1"/>
  <c r="D4" i="1"/>
  <c r="D3" i="1"/>
</calcChain>
</file>

<file path=xl/sharedStrings.xml><?xml version="1.0" encoding="utf-8"?>
<sst xmlns="http://schemas.openxmlformats.org/spreadsheetml/2006/main" count="40" uniqueCount="18">
  <si>
    <t>1.</t>
  </si>
  <si>
    <t>Firma „BUDWEX” Mieczysław Wasilewski</t>
  </si>
  <si>
    <t>2.</t>
  </si>
  <si>
    <t>ELPROJECT Polska Sp. z o.o.</t>
  </si>
  <si>
    <t>Roboty Instalacyjno-Budowlane Zdzisław Łukasiak</t>
  </si>
  <si>
    <t>Nr oferty</t>
  </si>
  <si>
    <t>Nazwa firmy</t>
  </si>
  <si>
    <t>3.</t>
  </si>
  <si>
    <t xml:space="preserve">4. </t>
  </si>
  <si>
    <t>ceny ofertowe</t>
  </si>
  <si>
    <t>punktacja -cena</t>
  </si>
  <si>
    <t>gwarancja</t>
  </si>
  <si>
    <t>48 mies.</t>
  </si>
  <si>
    <t>punktacja-gwarancja</t>
  </si>
  <si>
    <t>ŁĄCZNA PUNKTACJA</t>
  </si>
  <si>
    <t>VI części - „Budowa punktów świetlnych we wsiach Wilków i Wilkowa Wieś”</t>
  </si>
  <si>
    <r>
      <t>I części - „</t>
    </r>
    <r>
      <rPr>
        <b/>
        <sz val="11"/>
        <color theme="1"/>
        <rFont val="Calibri"/>
        <family val="2"/>
        <charset val="238"/>
        <scheme val="minor"/>
      </rPr>
      <t>Budowa punktów świetlnych przy drodze powiatowej Gawartowa Wola, Trzciniec</t>
    </r>
    <r>
      <rPr>
        <b/>
        <i/>
        <sz val="11"/>
        <color rgb="FF000000"/>
        <rFont val="Calibri"/>
        <family val="2"/>
        <charset val="238"/>
        <scheme val="minor"/>
      </rPr>
      <t>”</t>
    </r>
  </si>
  <si>
    <t>Energo-Bud Grzegorz Chmiel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</si>
</sst>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38"/>
    </font>
    <font>
      <b/>
      <i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4" fontId="0" fillId="0" borderId="0" xfId="0" applyNumberFormat="1"/>
    <xf numFmtId="2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 wrapText="1"/>
    </xf>
    <xf numFmtId="4" fontId="6" fillId="0" borderId="0" xfId="0" applyNumberFormat="1" applyFont="1"/>
    <xf numFmtId="2" fontId="6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J20" sqref="J20"/>
    </sheetView>
  </sheetViews>
  <sheetFormatPr defaultRowHeight="15" x14ac:dyDescent="0.25"/>
  <cols>
    <col min="1" max="1" width="12.7109375" customWidth="1"/>
    <col min="2" max="2" width="17.85546875" customWidth="1"/>
    <col min="3" max="3" width="10.7109375" customWidth="1"/>
    <col min="4" max="4" width="10.85546875" customWidth="1"/>
    <col min="6" max="6" width="10.28515625" customWidth="1"/>
    <col min="7" max="7" width="11.28515625" customWidth="1"/>
  </cols>
  <sheetData>
    <row r="1" spans="1:7" ht="15.75" x14ac:dyDescent="0.25">
      <c r="A1" s="9" t="s">
        <v>16</v>
      </c>
      <c r="B1" s="8"/>
      <c r="C1" s="8"/>
      <c r="D1" s="8"/>
      <c r="E1" s="8"/>
      <c r="F1" s="8"/>
    </row>
    <row r="2" spans="1:7" ht="45" x14ac:dyDescent="0.25">
      <c r="A2" s="3" t="s">
        <v>5</v>
      </c>
      <c r="B2" s="4" t="s">
        <v>6</v>
      </c>
      <c r="C2" t="s">
        <v>9</v>
      </c>
      <c r="D2" s="1" t="s">
        <v>10</v>
      </c>
      <c r="E2" t="s">
        <v>11</v>
      </c>
      <c r="F2" s="1" t="s">
        <v>13</v>
      </c>
      <c r="G2" s="1" t="s">
        <v>14</v>
      </c>
    </row>
    <row r="3" spans="1:7" ht="39" x14ac:dyDescent="0.25">
      <c r="A3" t="s">
        <v>0</v>
      </c>
      <c r="B3" s="7" t="s">
        <v>1</v>
      </c>
      <c r="C3" s="5">
        <v>126166.09</v>
      </c>
      <c r="D3" s="6">
        <f>C6/C3*100*60%</f>
        <v>57.616907998020707</v>
      </c>
      <c r="E3" t="s">
        <v>12</v>
      </c>
      <c r="F3">
        <v>40</v>
      </c>
      <c r="G3" s="6">
        <f>D3+F3</f>
        <v>97.616907998020707</v>
      </c>
    </row>
    <row r="4" spans="1:7" ht="26.25" x14ac:dyDescent="0.25">
      <c r="A4" t="s">
        <v>2</v>
      </c>
      <c r="B4" s="7" t="s">
        <v>3</v>
      </c>
      <c r="C4" s="5">
        <v>143425.69</v>
      </c>
      <c r="D4" s="6">
        <f>C6/C4*100*60%</f>
        <v>50.683388729034526</v>
      </c>
      <c r="E4" t="s">
        <v>12</v>
      </c>
      <c r="F4">
        <v>40</v>
      </c>
      <c r="G4" s="6">
        <f>D4+F4</f>
        <v>90.683388729034533</v>
      </c>
    </row>
    <row r="5" spans="1:7" ht="39" x14ac:dyDescent="0.25">
      <c r="A5" t="s">
        <v>7</v>
      </c>
      <c r="B5" s="2" t="s">
        <v>4</v>
      </c>
      <c r="C5" s="5">
        <v>122367.78</v>
      </c>
      <c r="D5" s="6">
        <f>C6/C5*100*60%</f>
        <v>59.405343465412216</v>
      </c>
      <c r="E5" t="s">
        <v>12</v>
      </c>
      <c r="F5">
        <v>40</v>
      </c>
      <c r="G5" s="6">
        <f>D5+F5</f>
        <v>99.405343465412216</v>
      </c>
    </row>
    <row r="6" spans="1:7" ht="25.5" x14ac:dyDescent="0.25">
      <c r="A6" s="10" t="s">
        <v>8</v>
      </c>
      <c r="B6" s="11" t="s">
        <v>17</v>
      </c>
      <c r="C6" s="12">
        <v>121155</v>
      </c>
      <c r="D6" s="13">
        <f>C6/C6*100*60%</f>
        <v>60</v>
      </c>
      <c r="E6" s="10" t="s">
        <v>12</v>
      </c>
      <c r="F6" s="10">
        <v>40</v>
      </c>
      <c r="G6" s="13">
        <f>D6+F6</f>
        <v>100</v>
      </c>
    </row>
    <row r="8" spans="1:7" x14ac:dyDescent="0.25">
      <c r="A8" s="3" t="s">
        <v>15</v>
      </c>
      <c r="B8" s="3"/>
      <c r="C8" s="3"/>
      <c r="D8" s="3"/>
      <c r="E8" s="3"/>
      <c r="F8" s="3"/>
    </row>
    <row r="10" spans="1:7" ht="45" x14ac:dyDescent="0.25">
      <c r="A10" s="3" t="s">
        <v>5</v>
      </c>
      <c r="B10" s="4" t="s">
        <v>6</v>
      </c>
      <c r="C10" t="s">
        <v>9</v>
      </c>
      <c r="D10" s="1" t="s">
        <v>10</v>
      </c>
      <c r="E10" t="s">
        <v>11</v>
      </c>
      <c r="F10" s="1" t="s">
        <v>13</v>
      </c>
      <c r="G10" s="1" t="s">
        <v>14</v>
      </c>
    </row>
    <row r="11" spans="1:7" ht="39" x14ac:dyDescent="0.25">
      <c r="A11" t="s">
        <v>0</v>
      </c>
      <c r="B11" s="7" t="s">
        <v>1</v>
      </c>
      <c r="C11" s="5">
        <v>190167.91</v>
      </c>
      <c r="D11" s="6">
        <f>C14/C11*100*60%</f>
        <v>37.061457950502792</v>
      </c>
      <c r="E11" t="s">
        <v>12</v>
      </c>
      <c r="F11">
        <v>40</v>
      </c>
      <c r="G11" s="6">
        <f>D11+F11</f>
        <v>77.061457950502785</v>
      </c>
    </row>
    <row r="12" spans="1:7" ht="26.25" x14ac:dyDescent="0.25">
      <c r="A12" t="s">
        <v>2</v>
      </c>
      <c r="B12" s="7" t="s">
        <v>3</v>
      </c>
      <c r="C12" s="5">
        <v>143425.69</v>
      </c>
      <c r="D12" s="6">
        <f>C14/C12*100*60%</f>
        <v>49.139732219520781</v>
      </c>
      <c r="E12" t="s">
        <v>12</v>
      </c>
      <c r="F12">
        <v>40</v>
      </c>
      <c r="G12" s="6">
        <f>D12+F12</f>
        <v>89.139732219520781</v>
      </c>
    </row>
    <row r="13" spans="1:7" ht="39" x14ac:dyDescent="0.25">
      <c r="A13" t="s">
        <v>7</v>
      </c>
      <c r="B13" s="2" t="s">
        <v>4</v>
      </c>
      <c r="C13" s="5">
        <v>126474.75</v>
      </c>
      <c r="D13" s="6">
        <f>C14/C13*100*60%</f>
        <v>55.725747629467541</v>
      </c>
      <c r="E13" t="s">
        <v>12</v>
      </c>
      <c r="F13">
        <v>40</v>
      </c>
      <c r="G13" s="6">
        <f>D13+F13</f>
        <v>95.725747629467548</v>
      </c>
    </row>
    <row r="14" spans="1:7" ht="25.5" x14ac:dyDescent="0.25">
      <c r="A14" s="10" t="s">
        <v>8</v>
      </c>
      <c r="B14" s="11" t="s">
        <v>17</v>
      </c>
      <c r="C14" s="12">
        <v>117465</v>
      </c>
      <c r="D14" s="13">
        <f>C14/C14*100*60%</f>
        <v>60</v>
      </c>
      <c r="E14" s="10" t="s">
        <v>12</v>
      </c>
      <c r="F14" s="10">
        <v>40</v>
      </c>
      <c r="G14" s="13">
        <f>D14+F14</f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2019-08-08T07:34:17Z</dcterms:modified>
</cp:coreProperties>
</file>