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20" i="1" l="1"/>
  <c r="G20" i="1" s="1"/>
  <c r="D19" i="1"/>
  <c r="G19" i="1" s="1"/>
  <c r="D18" i="1"/>
  <c r="D17" i="1"/>
  <c r="G18" i="1" s="1"/>
  <c r="D12" i="1"/>
  <c r="D11" i="1"/>
  <c r="D10" i="1"/>
  <c r="D5" i="1"/>
  <c r="D4" i="1"/>
  <c r="D3" i="1"/>
  <c r="G17" i="1" l="1"/>
  <c r="G12" i="1"/>
  <c r="G11" i="1"/>
  <c r="G10" i="1"/>
  <c r="G5" i="1" l="1"/>
  <c r="G4" i="1"/>
  <c r="G3" i="1"/>
</calcChain>
</file>

<file path=xl/sharedStrings.xml><?xml version="1.0" encoding="utf-8"?>
<sst xmlns="http://schemas.openxmlformats.org/spreadsheetml/2006/main" count="54" uniqueCount="19">
  <si>
    <t>1.</t>
  </si>
  <si>
    <t>Firma „BUDWEX” Mieczysław Wasilewski</t>
  </si>
  <si>
    <t>2.</t>
  </si>
  <si>
    <t>ELPROJECT Polska Sp. z o.o.</t>
  </si>
  <si>
    <t>Roboty Instalacyjno-Budowlane Zdzisław Łukasiak</t>
  </si>
  <si>
    <t>Nr oferty</t>
  </si>
  <si>
    <t>Nazwa firmy</t>
  </si>
  <si>
    <t>3.</t>
  </si>
  <si>
    <t xml:space="preserve">4. </t>
  </si>
  <si>
    <t>ceny ofertowe</t>
  </si>
  <si>
    <t>punktacja -cena</t>
  </si>
  <si>
    <t>gwarancja</t>
  </si>
  <si>
    <t>48 mies.</t>
  </si>
  <si>
    <t>punktacja-gwarancja</t>
  </si>
  <si>
    <t>ŁĄCZNA PUNKTACJA</t>
  </si>
  <si>
    <t>Energo-Bud Grzegorz Chmiel</t>
  </si>
  <si>
    <t>V części - „Budowa punktów świetlnych we wsi Wiktorów”</t>
  </si>
  <si>
    <t>II części - „Budowa punktów świetlnych w ulicach Modrzewiowa, Poziomkowa, Klonowa, Gwiaździsta w Wyględach”</t>
  </si>
  <si>
    <t>IV części – „Budowa punktów świetlnych we wsi Szadkówek”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</si>
</sst>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" fontId="0" fillId="0" borderId="0" xfId="0" applyNumberFormat="1"/>
    <xf numFmtId="2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0" fontId="0" fillId="0" borderId="0" xfId="0" applyFont="1"/>
    <xf numFmtId="0" fontId="2" fillId="0" borderId="0" xfId="0" applyFont="1" applyBorder="1" applyAlignment="1">
      <alignment vertical="center" wrapText="1"/>
    </xf>
    <xf numFmtId="4" fontId="0" fillId="0" borderId="0" xfId="0" applyNumberFormat="1" applyFont="1"/>
    <xf numFmtId="2" fontId="0" fillId="0" borderId="0" xfId="0" applyNumberFormat="1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N15" sqref="N15"/>
    </sheetView>
  </sheetViews>
  <sheetFormatPr defaultRowHeight="15" x14ac:dyDescent="0.25"/>
  <cols>
    <col min="1" max="1" width="12.7109375" customWidth="1"/>
    <col min="2" max="2" width="17.85546875" customWidth="1"/>
    <col min="3" max="3" width="10.7109375" customWidth="1"/>
    <col min="4" max="4" width="10.85546875" customWidth="1"/>
    <col min="6" max="6" width="10.28515625" customWidth="1"/>
    <col min="7" max="7" width="11.28515625" customWidth="1"/>
  </cols>
  <sheetData>
    <row r="1" spans="1:10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5" x14ac:dyDescent="0.25">
      <c r="A2" s="2" t="s">
        <v>5</v>
      </c>
      <c r="B2" s="3" t="s">
        <v>6</v>
      </c>
      <c r="C2" t="s">
        <v>9</v>
      </c>
      <c r="D2" s="1" t="s">
        <v>10</v>
      </c>
      <c r="E2" t="s">
        <v>11</v>
      </c>
      <c r="F2" s="1" t="s">
        <v>13</v>
      </c>
      <c r="G2" s="1" t="s">
        <v>14</v>
      </c>
    </row>
    <row r="3" spans="1:10" ht="39" x14ac:dyDescent="0.25">
      <c r="A3" t="s">
        <v>0</v>
      </c>
      <c r="B3" s="6" t="s">
        <v>1</v>
      </c>
      <c r="C3" s="4">
        <v>102014.18</v>
      </c>
      <c r="D3" s="5">
        <f>C5/C3*100*60%</f>
        <v>52.284372623492139</v>
      </c>
      <c r="E3" t="s">
        <v>12</v>
      </c>
      <c r="F3">
        <v>40</v>
      </c>
      <c r="G3" s="5">
        <f>D3+F3</f>
        <v>92.284372623492146</v>
      </c>
    </row>
    <row r="4" spans="1:10" ht="26.25" x14ac:dyDescent="0.25">
      <c r="A4" t="s">
        <v>2</v>
      </c>
      <c r="B4" s="6" t="s">
        <v>3</v>
      </c>
      <c r="C4" s="4">
        <v>112706.44</v>
      </c>
      <c r="D4" s="5">
        <f>C5/C4*100*60%</f>
        <v>47.324246955187299</v>
      </c>
      <c r="E4" t="s">
        <v>12</v>
      </c>
      <c r="F4">
        <v>40</v>
      </c>
      <c r="G4" s="5">
        <f>D4+F4</f>
        <v>87.324246955187306</v>
      </c>
    </row>
    <row r="5" spans="1:10" ht="39" x14ac:dyDescent="0.25">
      <c r="A5" s="7" t="s">
        <v>7</v>
      </c>
      <c r="B5" s="14" t="s">
        <v>4</v>
      </c>
      <c r="C5" s="8">
        <v>88895.79</v>
      </c>
      <c r="D5" s="9">
        <f>C5/C5*100*60%</f>
        <v>60</v>
      </c>
      <c r="E5" s="7" t="s">
        <v>12</v>
      </c>
      <c r="F5" s="7">
        <v>40</v>
      </c>
      <c r="G5" s="9">
        <f>D5+F5</f>
        <v>100</v>
      </c>
    </row>
    <row r="6" spans="1:10" x14ac:dyDescent="0.25">
      <c r="A6" s="10"/>
      <c r="B6" s="11"/>
      <c r="C6" s="12"/>
      <c r="D6" s="13"/>
      <c r="E6" s="10"/>
      <c r="F6" s="10"/>
      <c r="G6" s="13"/>
      <c r="H6" s="10"/>
    </row>
    <row r="8" spans="1:10" x14ac:dyDescent="0.25">
      <c r="A8" s="2" t="s">
        <v>18</v>
      </c>
      <c r="B8" s="2"/>
      <c r="C8" s="2"/>
      <c r="D8" s="2"/>
      <c r="E8" s="2"/>
      <c r="F8" s="2"/>
    </row>
    <row r="9" spans="1:10" ht="45" x14ac:dyDescent="0.25">
      <c r="A9" s="2" t="s">
        <v>5</v>
      </c>
      <c r="B9" s="3" t="s">
        <v>6</v>
      </c>
      <c r="C9" t="s">
        <v>9</v>
      </c>
      <c r="D9" s="1" t="s">
        <v>10</v>
      </c>
      <c r="E9" t="s">
        <v>11</v>
      </c>
      <c r="F9" s="1" t="s">
        <v>13</v>
      </c>
      <c r="G9" s="1" t="s">
        <v>14</v>
      </c>
    </row>
    <row r="10" spans="1:10" ht="39" x14ac:dyDescent="0.25">
      <c r="A10" t="s">
        <v>0</v>
      </c>
      <c r="B10" s="6" t="s">
        <v>1</v>
      </c>
      <c r="C10" s="4">
        <v>87452.29</v>
      </c>
      <c r="D10" s="5">
        <f>C12/C10*100*60%</f>
        <v>56.415647892124959</v>
      </c>
      <c r="E10" t="s">
        <v>12</v>
      </c>
      <c r="F10">
        <v>40</v>
      </c>
      <c r="G10" s="5">
        <f>D10+F10</f>
        <v>96.415647892124952</v>
      </c>
    </row>
    <row r="11" spans="1:10" ht="26.25" x14ac:dyDescent="0.25">
      <c r="A11" t="s">
        <v>2</v>
      </c>
      <c r="B11" s="6" t="s">
        <v>3</v>
      </c>
      <c r="C11" s="4">
        <v>100114.31</v>
      </c>
      <c r="D11" s="5">
        <f>C12/C11*100*60%</f>
        <v>49.280443525006568</v>
      </c>
      <c r="E11" t="s">
        <v>12</v>
      </c>
      <c r="F11">
        <v>40</v>
      </c>
      <c r="G11" s="5">
        <f>D11+F11</f>
        <v>89.280443525006575</v>
      </c>
    </row>
    <row r="12" spans="1:10" ht="39" x14ac:dyDescent="0.25">
      <c r="A12" s="7" t="s">
        <v>7</v>
      </c>
      <c r="B12" s="14" t="s">
        <v>4</v>
      </c>
      <c r="C12" s="8">
        <v>82227.960000000006</v>
      </c>
      <c r="D12" s="9">
        <f>C12/C12*100*60%</f>
        <v>60</v>
      </c>
      <c r="E12" s="7" t="s">
        <v>12</v>
      </c>
      <c r="F12" s="7">
        <v>40</v>
      </c>
      <c r="G12" s="9">
        <f>D12+F12</f>
        <v>100</v>
      </c>
    </row>
    <row r="13" spans="1:10" x14ac:dyDescent="0.25">
      <c r="A13" s="10"/>
      <c r="B13" s="11"/>
      <c r="C13" s="12"/>
      <c r="D13" s="13"/>
      <c r="E13" s="10"/>
      <c r="F13" s="10"/>
      <c r="G13" s="13"/>
      <c r="H13" s="10"/>
    </row>
    <row r="15" spans="1:10" x14ac:dyDescent="0.25">
      <c r="A15" s="2" t="s">
        <v>16</v>
      </c>
      <c r="B15" s="2"/>
      <c r="C15" s="2"/>
      <c r="D15" s="2"/>
    </row>
    <row r="16" spans="1:10" ht="45" x14ac:dyDescent="0.25">
      <c r="A16" s="2" t="s">
        <v>5</v>
      </c>
      <c r="B16" s="3" t="s">
        <v>6</v>
      </c>
      <c r="C16" t="s">
        <v>9</v>
      </c>
      <c r="D16" s="1" t="s">
        <v>10</v>
      </c>
      <c r="E16" t="s">
        <v>11</v>
      </c>
      <c r="F16" s="1" t="s">
        <v>13</v>
      </c>
      <c r="G16" s="1" t="s">
        <v>14</v>
      </c>
    </row>
    <row r="17" spans="1:7" ht="39" x14ac:dyDescent="0.25">
      <c r="A17" t="s">
        <v>0</v>
      </c>
      <c r="B17" s="6" t="s">
        <v>1</v>
      </c>
      <c r="C17" s="4">
        <v>28146.61</v>
      </c>
      <c r="D17" s="5">
        <f>C19/C17*100*60%</f>
        <v>54.301317281193008</v>
      </c>
      <c r="E17" t="s">
        <v>12</v>
      </c>
      <c r="F17">
        <v>40</v>
      </c>
      <c r="G17" s="5">
        <f>D17+F17</f>
        <v>94.301317281193008</v>
      </c>
    </row>
    <row r="18" spans="1:7" ht="26.25" x14ac:dyDescent="0.25">
      <c r="A18" t="s">
        <v>2</v>
      </c>
      <c r="B18" s="6" t="s">
        <v>3</v>
      </c>
      <c r="C18" s="4">
        <v>37153.69</v>
      </c>
      <c r="D18" s="5">
        <f>C19/C18*100*60%</f>
        <v>41.137179106570564</v>
      </c>
      <c r="E18" t="s">
        <v>12</v>
      </c>
      <c r="F18">
        <v>40</v>
      </c>
      <c r="G18" s="5">
        <f>D18+F18</f>
        <v>81.137179106570557</v>
      </c>
    </row>
    <row r="19" spans="1:7" ht="39" x14ac:dyDescent="0.25">
      <c r="A19" s="7" t="s">
        <v>7</v>
      </c>
      <c r="B19" s="14" t="s">
        <v>4</v>
      </c>
      <c r="C19" s="8">
        <v>25473.3</v>
      </c>
      <c r="D19" s="9">
        <f>C19/C19*100*60%</f>
        <v>60</v>
      </c>
      <c r="E19" s="7" t="s">
        <v>12</v>
      </c>
      <c r="F19" s="7">
        <v>40</v>
      </c>
      <c r="G19" s="9">
        <f>D19+F19</f>
        <v>100</v>
      </c>
    </row>
    <row r="20" spans="1:7" ht="25.5" x14ac:dyDescent="0.25">
      <c r="A20" s="10" t="s">
        <v>8</v>
      </c>
      <c r="B20" s="11" t="s">
        <v>15</v>
      </c>
      <c r="C20" s="12">
        <v>38868</v>
      </c>
      <c r="D20" s="13">
        <f>C19/C20*100*60%</f>
        <v>39.322784810126571</v>
      </c>
      <c r="E20" s="10" t="s">
        <v>12</v>
      </c>
      <c r="F20" s="10">
        <v>40</v>
      </c>
      <c r="G20" s="13">
        <f>D20+F20</f>
        <v>79.322784810126564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2019-08-08T09:06:06Z</dcterms:modified>
</cp:coreProperties>
</file>